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'Analysis'!$A$2:$L$607</definedName>
    <definedName name="_xlnm.Print_Titles" localSheetId="0">'Analysis'!$1:$7</definedName>
    <definedName name="ReportDataExportforExcelSheet2007P1">#REF!</definedName>
  </definedNames>
  <calcPr fullCalcOnLoad="1"/>
</workbook>
</file>

<file path=xl/sharedStrings.xml><?xml version="1.0" encoding="utf-8"?>
<sst xmlns="http://schemas.openxmlformats.org/spreadsheetml/2006/main" count="1204" uniqueCount="609">
  <si>
    <t>1 (A)</t>
  </si>
  <si>
    <t>1 (B)</t>
  </si>
  <si>
    <t>2(A)</t>
  </si>
  <si>
    <t>2(B)</t>
  </si>
  <si>
    <t>3(A)</t>
  </si>
  <si>
    <t>3(B)</t>
  </si>
  <si>
    <t>Loans Originated</t>
  </si>
  <si>
    <t>Loans With</t>
  </si>
  <si>
    <t xml:space="preserve">Institution </t>
  </si>
  <si>
    <t>Dollar Amount</t>
  </si>
  <si>
    <t>Number</t>
  </si>
  <si>
    <t xml:space="preserve">Loans </t>
  </si>
  <si>
    <t>Dollar Amount of</t>
  </si>
  <si>
    <t>Foreclosures</t>
  </si>
  <si>
    <t>Within 18 Mo. Of Frcl.</t>
  </si>
  <si>
    <t>Rate Greater 10%</t>
  </si>
  <si>
    <t>Type</t>
  </si>
  <si>
    <t>of loans</t>
  </si>
  <si>
    <t>of Loans In Default</t>
  </si>
  <si>
    <t xml:space="preserve">In Default </t>
  </si>
  <si>
    <t>Foreclosures Filed</t>
  </si>
  <si>
    <t>Foreclosures Closed</t>
  </si>
  <si>
    <t>Filed</t>
  </si>
  <si>
    <t>Closed</t>
  </si>
  <si>
    <t>As Reported in #3</t>
  </si>
  <si>
    <t>T</t>
  </si>
  <si>
    <t>M</t>
  </si>
  <si>
    <t>S</t>
  </si>
  <si>
    <t xml:space="preserve">Total </t>
  </si>
  <si>
    <t>Allied First Bank, sb</t>
  </si>
  <si>
    <t>American Union Savings and Loan Association, sb</t>
  </si>
  <si>
    <t>Arcola Homestead Savings Bank</t>
  </si>
  <si>
    <t>Beardstown Savings, s.b.</t>
  </si>
  <si>
    <t>Columbus Savings Bank</t>
  </si>
  <si>
    <t>Community Savings Bank</t>
  </si>
  <si>
    <t>DeWitt Savings Bank</t>
  </si>
  <si>
    <t>Eureka Savings Bank</t>
  </si>
  <si>
    <t>First Bank &amp; Trust, S.B.</t>
  </si>
  <si>
    <t>First Savanna Savings Bank</t>
  </si>
  <si>
    <t>First Savings Bank</t>
  </si>
  <si>
    <t>First Savings Bank of Hegewisch</t>
  </si>
  <si>
    <t>Flora Savings Bank</t>
  </si>
  <si>
    <t>George Washington Savings Bank</t>
  </si>
  <si>
    <t>Harvard Savings Bank</t>
  </si>
  <si>
    <t>Hoyne Savings Bank</t>
  </si>
  <si>
    <t>Jacksonville Savings Bank</t>
  </si>
  <si>
    <t>Liberty Bank for Savings</t>
  </si>
  <si>
    <t>Lincoln Park Savings Bank</t>
  </si>
  <si>
    <t>Lincoln State Bank, S.B.</t>
  </si>
  <si>
    <t>Lisle Savings Bank</t>
  </si>
  <si>
    <t>Marion County Savings Bank</t>
  </si>
  <si>
    <t>McHenry Savings Bank</t>
  </si>
  <si>
    <t>Milford Building and Loan Association</t>
  </si>
  <si>
    <t>Nashville Savings Bank</t>
  </si>
  <si>
    <t>Nokomis Savings Bank</t>
  </si>
  <si>
    <t>North County Savings Bank</t>
  </si>
  <si>
    <t>Pulaski Savings Bank</t>
  </si>
  <si>
    <t>Royal Savings Bank</t>
  </si>
  <si>
    <t>Security Bank, S.B.</t>
  </si>
  <si>
    <t>Security Savings Bank</t>
  </si>
  <si>
    <t>South End Savings, s.b.</t>
  </si>
  <si>
    <t>Streator Home Building and Loan Association</t>
  </si>
  <si>
    <t>Tremont Savings Bank</t>
  </si>
  <si>
    <t>Twin Oaks Savings Bank</t>
  </si>
  <si>
    <t>Wabash Savings Bank</t>
  </si>
  <si>
    <t>Washington Savings Bank</t>
  </si>
  <si>
    <t>West Town Savings Bank</t>
  </si>
  <si>
    <t>1St Community Bank</t>
  </si>
  <si>
    <t>1St Equity Bank</t>
  </si>
  <si>
    <t>1st Equity Bank Northwest</t>
  </si>
  <si>
    <t>1st State Bank of Mason City</t>
  </si>
  <si>
    <t>Allegiance Community Bank</t>
  </si>
  <si>
    <t>Amalgamated Bank of Chicago</t>
  </si>
  <si>
    <t>American Chartered Bank</t>
  </si>
  <si>
    <t>American Community Bank &amp; Trust</t>
  </si>
  <si>
    <t>American Eagle Bank</t>
  </si>
  <si>
    <t>American Eagle Bank of Chicago</t>
  </si>
  <si>
    <t>American Enterprise Bank</t>
  </si>
  <si>
    <t>American Heartland Bank and Trust</t>
  </si>
  <si>
    <t>American Metro Bank</t>
  </si>
  <si>
    <t>Americaunited Bank and Trust Company USA</t>
  </si>
  <si>
    <t>Anchor State Bank</t>
  </si>
  <si>
    <t>Andalusia Community Bank</t>
  </si>
  <si>
    <t>Anderson State Bank</t>
  </si>
  <si>
    <t>Anna State Bank</t>
  </si>
  <si>
    <t>Apple River State Bank</t>
  </si>
  <si>
    <t>Archer Bank</t>
  </si>
  <si>
    <t>Area Bank</t>
  </si>
  <si>
    <t>Athens State Bank</t>
  </si>
  <si>
    <t>Austin Bank of Chicago</t>
  </si>
  <si>
    <t>AztecAmerica Bank</t>
  </si>
  <si>
    <t>Bank &amp; Trust Company</t>
  </si>
  <si>
    <t>Bank of Belleville</t>
  </si>
  <si>
    <t>Bank of Bluffs</t>
  </si>
  <si>
    <t>Bank of Bourbonnais</t>
  </si>
  <si>
    <t>Bank of Calhoun County</t>
  </si>
  <si>
    <t>Bank of Chestnut</t>
  </si>
  <si>
    <t>Bank of Dwight</t>
  </si>
  <si>
    <t>Bank of Farmington</t>
  </si>
  <si>
    <t>Bank of Gibson City</t>
  </si>
  <si>
    <t>Bank of Illinois</t>
  </si>
  <si>
    <t>Bank of Kampsville</t>
  </si>
  <si>
    <t>Bank of Modesto</t>
  </si>
  <si>
    <t>Bank of Montgomery</t>
  </si>
  <si>
    <t>Bank of O'Fallon</t>
  </si>
  <si>
    <t>Bank of Palatine</t>
  </si>
  <si>
    <t>Bank of Pontiac</t>
  </si>
  <si>
    <t>Bank of Quincy</t>
  </si>
  <si>
    <t>Bank of Rantoul</t>
  </si>
  <si>
    <t>Bank of Shorewood</t>
  </si>
  <si>
    <t>Bank of Springfield</t>
  </si>
  <si>
    <t>Bank of Stronghurst</t>
  </si>
  <si>
    <t>Bank of Yates City</t>
  </si>
  <si>
    <t>BankOrion</t>
  </si>
  <si>
    <t>Banterra Bank</t>
  </si>
  <si>
    <t>Belmont Bank &amp; Trust Company</t>
  </si>
  <si>
    <t>Benchmark Bank</t>
  </si>
  <si>
    <t>Better Banks</t>
  </si>
  <si>
    <t>Brickyard Bank</t>
  </si>
  <si>
    <t>Bridgeview Bank Group</t>
  </si>
  <si>
    <t>Brimfield Bank</t>
  </si>
  <si>
    <t>Broadway Bank</t>
  </si>
  <si>
    <t>Brown County State Bank</t>
  </si>
  <si>
    <t>Buckley State Bank</t>
  </si>
  <si>
    <t>Buffalo Prairie State Bank</t>
  </si>
  <si>
    <t>Builders Bank</t>
  </si>
  <si>
    <t>Burling Bank</t>
  </si>
  <si>
    <t>Busey Bank</t>
  </si>
  <si>
    <t>Byron Bank</t>
  </si>
  <si>
    <t>Camp Grove State Bank</t>
  </si>
  <si>
    <t>Campus State Bank</t>
  </si>
  <si>
    <t>Carrollton Bank</t>
  </si>
  <si>
    <t>Casey State Bank</t>
  </si>
  <si>
    <t>Central Bank</t>
  </si>
  <si>
    <t>Central Bank Illinois</t>
  </si>
  <si>
    <t>Centrue Bank</t>
  </si>
  <si>
    <t>Chesterfield State Bank</t>
  </si>
  <si>
    <t>Chicago Community Bank</t>
  </si>
  <si>
    <t>Cissna Park State Bank</t>
  </si>
  <si>
    <t>Citizens Bank &amp; Trust Company of Chicago</t>
  </si>
  <si>
    <t>Citizens Bank of Chatsworth</t>
  </si>
  <si>
    <t>Citizens Bank of Edinburg</t>
  </si>
  <si>
    <t>Citizens Community Bank</t>
  </si>
  <si>
    <t>Citizens Community Bank of Illinois</t>
  </si>
  <si>
    <t>Citizens First State Bank of Walnut</t>
  </si>
  <si>
    <t>Citizens State Bank</t>
  </si>
  <si>
    <t>Citizens State Bank of Cropsey</t>
  </si>
  <si>
    <t>Citizens State Bank of Milford</t>
  </si>
  <si>
    <t>Citizens State Bank of Shipman</t>
  </si>
  <si>
    <t>Clay County State Bank</t>
  </si>
  <si>
    <t>Colchester State Bank</t>
  </si>
  <si>
    <t>Cole Taylor Bank</t>
  </si>
  <si>
    <t>Community Bank</t>
  </si>
  <si>
    <t>Community Bank of DuPage</t>
  </si>
  <si>
    <t>Community Bank of Easton</t>
  </si>
  <si>
    <t>Community Bank of Elmhurst</t>
  </si>
  <si>
    <t>Community Bank of Lemont</t>
  </si>
  <si>
    <t>Community Bank of Oak Park River Forest</t>
  </si>
  <si>
    <t>Community Bank of Trenton</t>
  </si>
  <si>
    <t>Community Banks of Shelby County</t>
  </si>
  <si>
    <t>Community Bank-Wheaton/Glen Ellyn</t>
  </si>
  <si>
    <t>Community First Bank</t>
  </si>
  <si>
    <t>Community First Bank - Chicago</t>
  </si>
  <si>
    <t>Community State Bank</t>
  </si>
  <si>
    <t>Community State Bank of Rock Falls</t>
  </si>
  <si>
    <t>Community Trust Bank</t>
  </si>
  <si>
    <t>Country Bank</t>
  </si>
  <si>
    <t>Crossroads Bank</t>
  </si>
  <si>
    <t>Delaware Place Bank</t>
  </si>
  <si>
    <t>Devon Bank</t>
  </si>
  <si>
    <t>Dewey State Bank</t>
  </si>
  <si>
    <t>Du Quoin State Bank</t>
  </si>
  <si>
    <t>Durand State Bank</t>
  </si>
  <si>
    <t>Edens Bank</t>
  </si>
  <si>
    <t>Edgebrook Bank</t>
  </si>
  <si>
    <t>Elkville State Bank</t>
  </si>
  <si>
    <t>Erie State Bank</t>
  </si>
  <si>
    <t>Exchange State Bank</t>
  </si>
  <si>
    <t>Fairview State Banking Company</t>
  </si>
  <si>
    <t>Family Bank and Trust Co.</t>
  </si>
  <si>
    <t>Farmer City State Bank</t>
  </si>
  <si>
    <t>Farmers &amp; Merchants Bank of Hutsonville</t>
  </si>
  <si>
    <t>Farmers and Merchants State Bank of Bushnell</t>
  </si>
  <si>
    <t>Farmers and Traders State Bank</t>
  </si>
  <si>
    <t>Farmers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</si>
  <si>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</si>
  <si>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</si>
  <si>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</si>
  <si>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</si>
  <si>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</si>
  <si>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Hoffman</t>
  </si>
  <si>
    <t>Farmers State Bank of Medora</t>
  </si>
  <si>
    <t>Farmers State Bank of Sublette</t>
  </si>
  <si>
    <t>Farmers State Bank of Western Illinois</t>
  </si>
  <si>
    <t>Farmers State Bank, Astoria</t>
  </si>
  <si>
    <t>Fayette County Bank</t>
  </si>
  <si>
    <t>Federated Bank</t>
  </si>
  <si>
    <t>First American Bank</t>
  </si>
  <si>
    <t>First Bank &amp; Trust</t>
  </si>
  <si>
    <t>First Bank and Trust Company of Illinois</t>
  </si>
  <si>
    <t>First Bank of Highland Park</t>
  </si>
  <si>
    <t>First Bank of Manhattan</t>
  </si>
  <si>
    <t>First Chicago Bank &amp; Trust</t>
  </si>
  <si>
    <t>First Choice Bank</t>
  </si>
  <si>
    <t>First Collinsville Bank</t>
  </si>
  <si>
    <t>First Community Bank</t>
  </si>
  <si>
    <t>First Community Bank and Trust</t>
  </si>
  <si>
    <t>First Community Bank of Hillsboro</t>
  </si>
  <si>
    <t>First Community Bank of Joliet</t>
  </si>
  <si>
    <t>First Community Bank, Xenia-Flora</t>
  </si>
  <si>
    <t>First Community State Bank</t>
  </si>
  <si>
    <t>First County Bank</t>
  </si>
  <si>
    <t>First DuPage Bank</t>
  </si>
  <si>
    <t>First Eagle Bank</t>
  </si>
  <si>
    <t>First Farmers State Bank</t>
  </si>
  <si>
    <t>First Illinois Bank</t>
  </si>
  <si>
    <t>First Midwest Bank</t>
  </si>
  <si>
    <t>First Nations Bank</t>
  </si>
  <si>
    <t>First Personal Bank</t>
  </si>
  <si>
    <t>First Security Bank</t>
  </si>
  <si>
    <t>First Security Trust and Savings Bank</t>
  </si>
  <si>
    <t>First Southern Bank</t>
  </si>
  <si>
    <t>First State Bank</t>
  </si>
  <si>
    <t>First State Bank of Beardstown</t>
  </si>
  <si>
    <t>First State Bank of Beecher City</t>
  </si>
  <si>
    <t>First State Bank of Biggsville</t>
  </si>
  <si>
    <t>First State Bank of Bloomington</t>
  </si>
  <si>
    <t>First State Bank of Campbell Hill</t>
  </si>
  <si>
    <t>First State Bank of Dix</t>
  </si>
  <si>
    <t>First State Bank of Forrest</t>
  </si>
  <si>
    <t>First State Bank of Olmsted</t>
  </si>
  <si>
    <t>First State Bank of Red Bud</t>
  </si>
  <si>
    <t>First State Bank of St Peter</t>
  </si>
  <si>
    <t>First State Bank of Van Orin</t>
  </si>
  <si>
    <t>First State Bank of West Salem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</si>
  <si>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</si>
  <si>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</si>
  <si>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</si>
  <si>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</si>
  <si>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</si>
  <si>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</si>
  <si>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</si>
  <si>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Franklin Bank</t>
  </si>
  <si>
    <t>Franklin Grove Bank</t>
  </si>
  <si>
    <t>Freedom Bank</t>
  </si>
  <si>
    <t>Galena State Bank &amp; Trust Co.</t>
  </si>
  <si>
    <t>Gateway Community Bank</t>
  </si>
  <si>
    <t>German-American State Bank</t>
  </si>
  <si>
    <t>Germantown Trust &amp; Savings Bank</t>
  </si>
  <si>
    <t>Glasford State Bank</t>
  </si>
  <si>
    <t>Glenview State Bank</t>
  </si>
  <si>
    <t>Gold Coast Bank</t>
  </si>
  <si>
    <t>Goodfield State Bank</t>
  </si>
  <si>
    <t>Grundy Bank</t>
  </si>
  <si>
    <t>H F Gehant Banking Co</t>
  </si>
  <si>
    <t>Hardware State Bank</t>
  </si>
  <si>
    <t>Hartsburg State Bank</t>
  </si>
  <si>
    <t>Heartland Bank and Trust Company</t>
  </si>
  <si>
    <t>Henry State Bank</t>
  </si>
  <si>
    <t>Heritage Bank of Central Illinois</t>
  </si>
  <si>
    <t>Heritage Bank of Schaumburg</t>
  </si>
  <si>
    <t>Heritage State Bank</t>
  </si>
  <si>
    <t>Herrin Security Bank</t>
  </si>
  <si>
    <t>Hinsdale Bank &amp; Trust Company</t>
  </si>
  <si>
    <t>Holcomb State Bank</t>
  </si>
  <si>
    <t>Hyde Park Bank and Trust Company</t>
  </si>
  <si>
    <t>Illini Bank</t>
  </si>
  <si>
    <t>Illini State Bank</t>
  </si>
  <si>
    <t>Inland Bank and Trust</t>
  </si>
  <si>
    <t>International Bank of Chicago</t>
  </si>
  <si>
    <t>Ipava State Bank</t>
  </si>
  <si>
    <t>Iroquois Farmers State Bank</t>
  </si>
  <si>
    <t>Itasca Bank &amp; Trust Co</t>
  </si>
  <si>
    <t>Jersey State Bank</t>
  </si>
  <si>
    <t>Kenney Bank and Trust</t>
  </si>
  <si>
    <t>Kent Bank</t>
  </si>
  <si>
    <t>Kinderhook State Bank</t>
  </si>
  <si>
    <t>La Salle State Bank</t>
  </si>
  <si>
    <t>Lake Forest Bank &amp; Trust Company</t>
  </si>
  <si>
    <t>Laura State Bank</t>
  </si>
  <si>
    <t>Lena State Bank</t>
  </si>
  <si>
    <t>Liberty Bank</t>
  </si>
  <si>
    <t>Libertyville Bank &amp; Trust Company</t>
  </si>
  <si>
    <t>LincolnWay Community Bank</t>
  </si>
  <si>
    <t>Logan County Bank</t>
  </si>
  <si>
    <t>Longview State Bank</t>
  </si>
  <si>
    <t>MainSource Bank of Illinois</t>
  </si>
  <si>
    <t>Marine Bank &amp; Trust</t>
  </si>
  <si>
    <t>Marine Bank, Springfield</t>
  </si>
  <si>
    <t>Maroa Forsyth Community Bank</t>
  </si>
  <si>
    <t>Marquette Bank</t>
  </si>
  <si>
    <t>Marseilles Bank</t>
  </si>
  <si>
    <t>Marshall County State Bank</t>
  </si>
  <si>
    <t>Mazon State Bank</t>
  </si>
  <si>
    <t>Merchants and Manufacturers Bank</t>
  </si>
  <si>
    <t>Metropolitan Bank and Trust Company</t>
  </si>
  <si>
    <t>Metropolitan Capital Bank</t>
  </si>
  <si>
    <t>Middletown State Bank</t>
  </si>
  <si>
    <t>Midland Community Bank</t>
  </si>
  <si>
    <t>Midland States Bank</t>
  </si>
  <si>
    <t>Midwest Bank and Trust Company</t>
  </si>
  <si>
    <t>Midwest Bank of Western Illinois</t>
  </si>
  <si>
    <t>Midwest Community Bank</t>
  </si>
  <si>
    <t>Milledgeville State Bank</t>
  </si>
  <si>
    <t>Millennium Bank</t>
  </si>
  <si>
    <t>Morton Community Bank</t>
  </si>
  <si>
    <t>Municipal Trust and Savings Bank</t>
  </si>
  <si>
    <t>Murphy-Wall State Bank and Trust Company</t>
  </si>
  <si>
    <t>New Century Bank</t>
  </si>
  <si>
    <t>New City Bank</t>
  </si>
  <si>
    <t>NorStates Bank</t>
  </si>
  <si>
    <t>North Adams State Bank</t>
  </si>
  <si>
    <t>North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</si>
  <si>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</si>
  <si>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</si>
  <si>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</si>
  <si>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</si>
  <si>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</si>
  <si>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</si>
  <si>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</si>
  <si>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Oakdale State Bank</t>
  </si>
  <si>
    <t>Oswego Community Bank</t>
  </si>
  <si>
    <t>Oxford Bank and Trust</t>
  </si>
  <si>
    <t>Pacific Global Bank</t>
  </si>
  <si>
    <t>Palmer Bank</t>
  </si>
  <si>
    <t>Palos Bank and Trust Company</t>
  </si>
  <si>
    <t>Pan American Bank</t>
  </si>
  <si>
    <t>Park Ridge Community Bank</t>
  </si>
  <si>
    <t>Parkway Bank and Trust Company</t>
  </si>
  <si>
    <t>PeopleFirst Bank</t>
  </si>
  <si>
    <t>Peoples Bank &amp; Trust</t>
  </si>
  <si>
    <t>Peoples Bank of Kankakee County</t>
  </si>
  <si>
    <t>Peoples Bank of Macon</t>
  </si>
  <si>
    <t>Peoples State Bank of Colfax</t>
  </si>
  <si>
    <t>Peotone Bank and Trust Company</t>
  </si>
  <si>
    <t>Petefish Skiles &amp; Co</t>
  </si>
  <si>
    <t>Philo Exchange Bank</t>
  </si>
  <si>
    <t>Plaza Bank</t>
  </si>
  <si>
    <t>Port Byron State Bank</t>
  </si>
  <si>
    <t>Prairie Community Bank</t>
  </si>
  <si>
    <t>Prairie State Bank &amp; Trust</t>
  </si>
  <si>
    <t>Preferred Bank</t>
  </si>
  <si>
    <t>Premier Bank</t>
  </si>
  <si>
    <t>Premier Bank of Jacksonville</t>
  </si>
  <si>
    <t>Princeville State Bank</t>
  </si>
  <si>
    <t>Providence Bank, LLC</t>
  </si>
  <si>
    <t>Raritan State Bank</t>
  </si>
  <si>
    <t>Ravenswood Bank</t>
  </si>
  <si>
    <t>Republic Bank of Chicago</t>
  </si>
  <si>
    <t>Riverside Community Bank</t>
  </si>
  <si>
    <t>Rochester State Bank</t>
  </si>
  <si>
    <t>Rockford Bank and Trust Company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</si>
  <si>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</si>
  <si>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</si>
  <si>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</si>
  <si>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</si>
  <si>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</si>
  <si>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Scott State Bank</t>
  </si>
  <si>
    <t>Shelby County State Bank</t>
  </si>
  <si>
    <t>Sheridan State Bank</t>
  </si>
  <si>
    <t>ShoreBank</t>
  </si>
  <si>
    <t>Sidell State Bank</t>
  </si>
  <si>
    <t>Signature Bank</t>
  </si>
  <si>
    <t>South Side Trust &amp; Savings Bank of Peoria</t>
  </si>
  <si>
    <t>Southern Illinois Bank</t>
  </si>
  <si>
    <t>SouthernTrust Bank</t>
  </si>
  <si>
    <t>Soy Capital Bank and Trust Company</t>
  </si>
  <si>
    <t>Spring Valley City Bank</t>
  </si>
  <si>
    <t>St. Charles Bank &amp; Trust</t>
  </si>
  <si>
    <t>Standard Bank and Trust Company</t>
  </si>
  <si>
    <t>State Bank</t>
  </si>
  <si>
    <t>State Bank of Arthur</t>
  </si>
  <si>
    <t>State Bank of Ashland</t>
  </si>
  <si>
    <t>State Bank of Bement</t>
  </si>
  <si>
    <t>State Bank of Cerro Gordo</t>
  </si>
  <si>
    <t>State Bank of Cherry</t>
  </si>
  <si>
    <t>State Bank of Chrisman</t>
  </si>
  <si>
    <t>State Bank of Countryside</t>
  </si>
  <si>
    <t>State Bank of Davis</t>
  </si>
  <si>
    <t>State Bank of Graymont</t>
  </si>
  <si>
    <t>State Bank of Herscher</t>
  </si>
  <si>
    <t>State Bank of Illinois</t>
  </si>
  <si>
    <t>State Bank of Industry</t>
  </si>
  <si>
    <t>State Bank of Lincoln</t>
  </si>
  <si>
    <t>State Bank of Nauvoo</t>
  </si>
  <si>
    <t>State Bank of Niantic</t>
  </si>
  <si>
    <t>State Bank of Prairie Du Rocher</t>
  </si>
  <si>
    <t>State Bank of Saunemin</t>
  </si>
  <si>
    <t>State Bank of Speer</t>
  </si>
  <si>
    <t>State Bank of St Jacob</t>
  </si>
  <si>
    <t>State Bank of The Lakes</t>
  </si>
  <si>
    <t>State Bank of Toulon</t>
  </si>
  <si>
    <t>State Bank of Waterloo</t>
  </si>
  <si>
    <t>State Bank of Whittington</t>
  </si>
  <si>
    <t>State Street Bank and Trust Company</t>
  </si>
  <si>
    <t>STC Capital Bank</t>
  </si>
  <si>
    <t>Suburban Bank &amp; Trust Company</t>
  </si>
  <si>
    <t>Table Grove State Bank</t>
  </si>
  <si>
    <t>Teutopolis State Bank</t>
  </si>
  <si>
    <t>Texico State Bank</t>
  </si>
  <si>
    <t>The Bank of Carbondale</t>
  </si>
  <si>
    <t>The Bank of Commerce</t>
  </si>
  <si>
    <t>The Bank of Edwardsville</t>
  </si>
  <si>
    <t>The Bank of Herrin</t>
  </si>
  <si>
    <t>The Bank of Lawrence County</t>
  </si>
  <si>
    <t>The Bank of Marion</t>
  </si>
  <si>
    <t>The Clay City Banking Co</t>
  </si>
  <si>
    <t>The Edgar County Bank and Trust Co.</t>
  </si>
  <si>
    <t>The Elgin State Bank</t>
  </si>
  <si>
    <t>The Farmers and Mechanics Bank</t>
  </si>
  <si>
    <t>The Farmers Bank of Liberty</t>
  </si>
  <si>
    <t>The Farmers Bank of Mt Pulaski</t>
  </si>
  <si>
    <t>The Farmers State Bank and Trust Company</t>
  </si>
  <si>
    <t>The First Bank and Trust Company of Murphysboro</t>
  </si>
  <si>
    <t>The First Commercial Bank</t>
  </si>
  <si>
    <t>The First State Bank of Dongola</t>
  </si>
  <si>
    <t>The First Trust and Savings Bank of Watseka</t>
  </si>
  <si>
    <t>The Foster Bank</t>
  </si>
  <si>
    <t>The Gerber State Bank</t>
  </si>
  <si>
    <t>The Gifford State Bank</t>
  </si>
  <si>
    <t>The Harvard State Bank</t>
  </si>
  <si>
    <t>The Heights Bank</t>
  </si>
  <si>
    <t>The Hill-Dodge Banking Company</t>
  </si>
  <si>
    <t>The Iuka State Bank</t>
  </si>
  <si>
    <t>The Leaders Bank</t>
  </si>
  <si>
    <t>The Northern Trust Company</t>
  </si>
  <si>
    <t>The Peoples' Bank of Arlington Heights</t>
  </si>
  <si>
    <t>The Peoples State Bank of Newton, Illinois</t>
  </si>
  <si>
    <t>The Poplar Grove State Bank</t>
  </si>
  <si>
    <t>The PrivateBank and Trust Company</t>
  </si>
  <si>
    <t>The State Bank of Blue Mound</t>
  </si>
  <si>
    <t>The State Bank of Geneva</t>
  </si>
  <si>
    <t>The State Bank of Lima</t>
  </si>
  <si>
    <t>The State Bank of Pearl City</t>
  </si>
  <si>
    <t>The Village Bank</t>
  </si>
  <si>
    <t>Timewell State Bank</t>
  </si>
  <si>
    <t>Tompkins State Bank</t>
  </si>
  <si>
    <t>Town &amp; Country Bank</t>
  </si>
  <si>
    <t>Town and Country Bank of Quincy</t>
  </si>
  <si>
    <t>Town Center Bank</t>
  </si>
  <si>
    <t>Town Community Bank and Trust</t>
  </si>
  <si>
    <t>United Community Bank</t>
  </si>
  <si>
    <t>Valley Bank</t>
  </si>
  <si>
    <t>Valley Community Bank</t>
  </si>
  <si>
    <t>Vermilion Valley Bank</t>
  </si>
  <si>
    <t>Vermont State Bank</t>
  </si>
  <si>
    <t>Villa Grove State Bank</t>
  </si>
  <si>
    <t>Village Bank &amp; Trust</t>
  </si>
  <si>
    <t>Warren-Boynton State Bank</t>
  </si>
  <si>
    <t>Washington State Bank</t>
  </si>
  <si>
    <t>Waterman State Bank</t>
  </si>
  <si>
    <t>Wemple State Bank</t>
  </si>
  <si>
    <t>Wenona State Bank</t>
  </si>
  <si>
    <t>West Suburban Bank</t>
  </si>
  <si>
    <t>Wheaton Bank &amp; Trust Company</t>
  </si>
  <si>
    <t>White Hall Bank</t>
  </si>
  <si>
    <t>Williamsville State Bank &amp; Trust</t>
  </si>
  <si>
    <t>Winfield Community Bank</t>
  </si>
  <si>
    <t>AEGON USA Real Estate Services, Inc.</t>
  </si>
  <si>
    <t>AimLoan.com</t>
  </si>
  <si>
    <t>American Portfolio Mortgage Corporation</t>
  </si>
  <si>
    <t>Ameritrust Mortgage Corporation</t>
  </si>
  <si>
    <t>Amherst Funding Group, L.P.</t>
  </si>
  <si>
    <t>Ardain Mortgage Corp</t>
  </si>
  <si>
    <t>Bayview Loan Servicing, LLC</t>
  </si>
  <si>
    <t>Celink</t>
  </si>
  <si>
    <t>Century 21 Mortgage</t>
  </si>
  <si>
    <t>Century Lending Company</t>
  </si>
  <si>
    <t>Cimarron Mortgage Company</t>
  </si>
  <si>
    <t>CMF Mortgage Co.</t>
  </si>
  <si>
    <t>Crescent Mortgage Company</t>
  </si>
  <si>
    <t>Crown Mortgage Company</t>
  </si>
  <si>
    <t>Delmar Financial Company</t>
  </si>
  <si>
    <t>Dovenmuehle Mortgage Company, L.P.</t>
  </si>
  <si>
    <t>Dovenmuehle Mortgage, Inc.</t>
  </si>
  <si>
    <t>EMC Mortgage Corporation</t>
  </si>
  <si>
    <t>Emigrant Mortgage Company, Inc.</t>
  </si>
  <si>
    <t>Fifth Third Mortgage Company</t>
  </si>
  <si>
    <t>First Residential Mortgage Network, Inc dba SurePoint Lending</t>
  </si>
  <si>
    <t>FLC Mortgage Company</t>
  </si>
  <si>
    <t>Franklin Credit Management Corp.</t>
  </si>
  <si>
    <t>GMAC Mortgage, LLC</t>
  </si>
  <si>
    <t>Green Tree Servicing LLC</t>
  </si>
  <si>
    <t>GRP Financial Services Corp.</t>
  </si>
  <si>
    <t>Guild Mortgage Company</t>
  </si>
  <si>
    <t>Harbor Financial Group, Ltd.</t>
  </si>
  <si>
    <t>Home Servicing, LLC</t>
  </si>
  <si>
    <t>HSBC Credit Center, Inc.</t>
  </si>
  <si>
    <t>HSBC Mortgage Services Inc.</t>
  </si>
  <si>
    <t>Inland Condo Investor Loan Corp.</t>
  </si>
  <si>
    <t>Irwin Home Equity Corp</t>
  </si>
  <si>
    <t>James F. Messinger &amp; Company, Inc.</t>
  </si>
  <si>
    <t>Lake Mortgage Company, Inc.</t>
  </si>
  <si>
    <t>Litton Loan Servicing, LP</t>
  </si>
  <si>
    <t>LoanCare Servicing Center, Inc.</t>
  </si>
  <si>
    <t>Mid Central Community Action, Inc.</t>
  </si>
  <si>
    <t>Morgan Stanley Credit Corporation</t>
  </si>
  <si>
    <t>Mortgage Center L.C.</t>
  </si>
  <si>
    <t>Mortgage Clearing Corporation</t>
  </si>
  <si>
    <t>MVB Mortgage Corporation</t>
  </si>
  <si>
    <t>Nationwide Advantage Mortgage Company</t>
  </si>
  <si>
    <t>Neighborhood Lending Services, Inc.</t>
  </si>
  <si>
    <t>NoteWorld Servicing Center</t>
  </si>
  <si>
    <t>Ocwen Loan Servicing, LLC</t>
  </si>
  <si>
    <t>PerformanceOne Financial, Inc.</t>
  </si>
  <si>
    <t>PHH Mortgage Corporation</t>
  </si>
  <si>
    <t>PHH Mortgage Services</t>
  </si>
  <si>
    <t>Popular Mortgage Servicing, Inc.</t>
  </si>
  <si>
    <t>Premium Capital Funding, LLC dba Topdot Mortgage</t>
  </si>
  <si>
    <t>Primary Capital Advisors, LC</t>
  </si>
  <si>
    <t>Provident Funding Group, Inc.</t>
  </si>
  <si>
    <t>Residential Credit Solutions, Inc.</t>
  </si>
  <si>
    <t>ResMAE Mortgage Corporation</t>
  </si>
  <si>
    <t>Saxon Mortgage Services, Inc.</t>
  </si>
  <si>
    <t>Select Portfolio Servicing, Inc.</t>
  </si>
  <si>
    <t>SN Servicing Corporation</t>
  </si>
  <si>
    <t>Specialized Loan Servicing, LLC</t>
  </si>
  <si>
    <t>Sun West Mortgage Company, Inc.</t>
  </si>
  <si>
    <t>SunTrust Mortgage, Inc.</t>
  </si>
  <si>
    <t>Taylor, Bean &amp; Whitaker Mortgage Corporation</t>
  </si>
  <si>
    <t>The Mortgage Service Center</t>
  </si>
  <si>
    <t>United Mortgage and Loan Investment, LLC</t>
  </si>
  <si>
    <t>Universal Mortgage Corporation</t>
  </si>
  <si>
    <t>Wilshire Credit Corporation</t>
  </si>
  <si>
    <t>Advanced Financial Services, Inc.</t>
  </si>
  <si>
    <t>American Home Mortgage Servicing, Inc.</t>
  </si>
  <si>
    <t>BSI Financial Services, Inc.</t>
  </si>
  <si>
    <t>Carrington Mortgage Services, LLC</t>
  </si>
  <si>
    <t>Draper and Kramer Mortgage Corp.  D/B/A 1st Advantage Mortgage</t>
  </si>
  <si>
    <t>GE Money Mortgage Holding Company, LLC</t>
  </si>
  <si>
    <t>Green Planet Servicing, LLC</t>
  </si>
  <si>
    <t>HomeComings Financial, LLC</t>
  </si>
  <si>
    <t>HomEq Servicing</t>
  </si>
  <si>
    <t>IBM Lender Business Process Services, Inc.</t>
  </si>
  <si>
    <t>Iowa Bankers Mortgage Corporation</t>
  </si>
  <si>
    <t>iServe Servicing, Inc.</t>
  </si>
  <si>
    <t>Kondaur Capital Corporation</t>
  </si>
  <si>
    <t>MorEquity, Inc.</t>
  </si>
  <si>
    <t>PMC Bancorp (Inc.)</t>
  </si>
  <si>
    <t>Prodovis Mortgage, LLC</t>
  </si>
  <si>
    <t>Quantum Servicing Corporation</t>
  </si>
  <si>
    <t>Real Time Resolutions, Inc.</t>
  </si>
  <si>
    <t>S &amp; S Lending</t>
  </si>
  <si>
    <t>Sierra Pacific Mortgage Company, Inc.</t>
  </si>
  <si>
    <t>Sierra Pacific Mortgage Company, Inc. dba 1st NLS</t>
  </si>
  <si>
    <t>Universal American Mortgage Company, LLC</t>
  </si>
  <si>
    <t>Virgin Money USA, Inc.</t>
  </si>
  <si>
    <t>Alpine Bank &amp; Trust Co.</t>
  </si>
  <si>
    <t>Blackhawk Bank &amp; Trust</t>
  </si>
  <si>
    <t>Community First Bank of the Heartland</t>
  </si>
  <si>
    <t>Covenant Bank</t>
  </si>
  <si>
    <t>Evergreen Bank Group</t>
  </si>
  <si>
    <t>Golden Eagle Community Bank</t>
  </si>
  <si>
    <t>Grand Rivers Community Bank</t>
  </si>
  <si>
    <t>HomeStar Bank and Financial Services</t>
  </si>
  <si>
    <t>Legence Bank</t>
  </si>
  <si>
    <t>Mercantile Bank</t>
  </si>
  <si>
    <t>Northwest Community Bank</t>
  </si>
  <si>
    <t>Seaway Bank and Trust Company</t>
  </si>
  <si>
    <t>State Bank of Paw Paw, Illinois</t>
  </si>
  <si>
    <t>TrustBank</t>
  </si>
  <si>
    <t>Waukegan Savings Bank</t>
  </si>
  <si>
    <t>21st Mortgage Corporation</t>
  </si>
  <si>
    <t>American Mortgage Specialists, Inc.</t>
  </si>
  <si>
    <t>Barclays Capital Real Estate, Inc.</t>
  </si>
  <si>
    <t>Beneficial Illinois, Inc.</t>
  </si>
  <si>
    <t>Coastal States Mortgage Corporation</t>
  </si>
  <si>
    <t>Fay Servicing, LLC</t>
  </si>
  <si>
    <t>Genworth Financial Home Equity Access, Inc.</t>
  </si>
  <si>
    <t>GMAC Mortgage, LLC dba ditech</t>
  </si>
  <si>
    <t>Graystone Solutions, Incorporated</t>
  </si>
  <si>
    <t>Household Finance Corporation III</t>
  </si>
  <si>
    <t>Nationstar Mortgage, LLC</t>
  </si>
  <si>
    <t>PennyMac Loan Services, LLC</t>
  </si>
  <si>
    <t>QR Lending, Inc.</t>
  </si>
  <si>
    <t>Selene Finance L.P.</t>
  </si>
  <si>
    <t>Vanderbilt Mortgage and Finance, Inc.</t>
  </si>
  <si>
    <t>Walter Mortgage Company, LLC</t>
  </si>
  <si>
    <t>Bellerive Bank</t>
  </si>
  <si>
    <t>First Community Bank of Homer Glen &amp; Lockport</t>
  </si>
  <si>
    <t>First Community Bank of Plainfield</t>
  </si>
  <si>
    <t>First State Bank of Illinois</t>
  </si>
  <si>
    <t>American Financial Resources, Inc.</t>
  </si>
  <si>
    <t>AMS Servicing, LLC</t>
  </si>
  <si>
    <t>Brendan Financial, Inc.</t>
  </si>
  <si>
    <t>Champion Mortgage Company</t>
  </si>
  <si>
    <t>Clear Choice Financial Group, Corp.</t>
  </si>
  <si>
    <t>CU / America Financial Services, Inc.</t>
  </si>
  <si>
    <t>Dyck-O'Neal, Inc.</t>
  </si>
  <si>
    <t>LendSure Financial Services, Inc.</t>
  </si>
  <si>
    <t>Marix Servicing  LLC</t>
  </si>
  <si>
    <t>Member First Mortgage, LLC</t>
  </si>
  <si>
    <t>Midwest Loan Services, Inc.</t>
  </si>
  <si>
    <t>Quicken Loans Inc.</t>
  </si>
  <si>
    <t>RoundPoint Mortgage Servicing Corporation</t>
  </si>
  <si>
    <t>Statebridge Company, LLC</t>
  </si>
  <si>
    <t>Vantium Capital, Inc. d/b/a Acqura Loan Services</t>
  </si>
  <si>
    <t>Vericrest Financial, Inc.</t>
  </si>
  <si>
    <t>Wealthbridge Mortgage Corp.</t>
  </si>
  <si>
    <t>CIBM Bank</t>
  </si>
  <si>
    <t>Capaha Bank, S.B.</t>
  </si>
  <si>
    <t>Union Savings Bank</t>
  </si>
  <si>
    <t>Farmers State Bank of Fulton County</t>
  </si>
  <si>
    <t>DEFAULT AND FORECLOSURE REPORT JANUARY 1, 2009 - JUNE 30, 2009</t>
  </si>
  <si>
    <t>American General</t>
  </si>
  <si>
    <t>Heights Finance Corporation</t>
  </si>
  <si>
    <t>Personal Finance Company, LLC</t>
  </si>
  <si>
    <t>Riverside Finance</t>
  </si>
  <si>
    <t>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</si>
</sst>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  <numFmt numFmtId="167" formatCode="&quot;$&quot;#,##0"/>
  </numFmts>
  <fonts count="41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centerContinuous" vertical="center"/>
    </xf>
    <xf numFmtId="167" fontId="5" fillId="0" borderId="0" xfId="0" applyNumberFormat="1" applyFont="1" applyAlignment="1">
      <alignment horizontal="centerContinuous"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right"/>
    </xf>
    <xf numFmtId="167" fontId="5" fillId="33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7" fontId="0" fillId="0" borderId="0" xfId="0" applyNumberFormat="1" applyAlignment="1" quotePrefix="1">
      <alignment/>
    </xf>
    <xf numFmtId="167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7"/>
  <sheetViews>
    <sheetView tabSelected="1" zoomScale="70" zoomScaleNormal="7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10.421875" style="3" customWidth="1"/>
    <col min="2" max="2" width="46.28125" style="3" customWidth="1"/>
    <col min="3" max="3" width="16.00390625" style="26" bestFit="1" customWidth="1"/>
    <col min="4" max="4" width="10.7109375" style="14" bestFit="1" customWidth="1"/>
    <col min="5" max="5" width="18.421875" style="26" customWidth="1"/>
    <col min="6" max="6" width="11.57421875" style="14" customWidth="1"/>
    <col min="7" max="7" width="20.57421875" style="26" bestFit="1" customWidth="1"/>
    <col min="8" max="8" width="20.00390625" style="26" bestFit="1" customWidth="1"/>
    <col min="9" max="10" width="13.00390625" style="14" bestFit="1" customWidth="1"/>
    <col min="11" max="11" width="20.140625" style="21" bestFit="1" customWidth="1"/>
    <col min="12" max="12" width="17.28125" style="21" bestFit="1" customWidth="1"/>
  </cols>
  <sheetData>
    <row r="1" ht="15.75" customHeight="1"/>
    <row r="2" spans="1:12" ht="15.75" customHeight="1">
      <c r="A2" s="4" t="s">
        <v>603</v>
      </c>
      <c r="B2" s="4"/>
      <c r="C2" s="27"/>
      <c r="D2" s="15"/>
      <c r="E2" s="27"/>
      <c r="F2" s="15"/>
      <c r="G2" s="27"/>
      <c r="H2" s="27"/>
      <c r="I2" s="15"/>
      <c r="J2" s="15"/>
      <c r="K2" s="15"/>
      <c r="L2" s="15"/>
    </row>
    <row r="3" spans="1:12" ht="15.75" customHeight="1">
      <c r="A3" s="5"/>
      <c r="B3" s="5"/>
      <c r="C3" s="28"/>
      <c r="D3" s="16"/>
      <c r="E3" s="28"/>
      <c r="F3" s="16"/>
      <c r="G3" s="28"/>
      <c r="H3" s="28"/>
      <c r="I3" s="16"/>
      <c r="J3" s="16"/>
      <c r="K3" s="16"/>
      <c r="L3" s="16"/>
    </row>
    <row r="4" spans="1:12" ht="15.75" customHeight="1">
      <c r="A4" s="6"/>
      <c r="B4" s="6"/>
      <c r="C4" s="29" t="s">
        <v>0</v>
      </c>
      <c r="D4" s="17" t="s">
        <v>1</v>
      </c>
      <c r="E4" s="29" t="s">
        <v>2</v>
      </c>
      <c r="F4" s="17" t="s">
        <v>3</v>
      </c>
      <c r="G4" s="29" t="s">
        <v>4</v>
      </c>
      <c r="H4" s="29" t="s">
        <v>4</v>
      </c>
      <c r="I4" s="17" t="s">
        <v>5</v>
      </c>
      <c r="J4" s="17" t="s">
        <v>5</v>
      </c>
      <c r="K4" s="17" t="s">
        <v>6</v>
      </c>
      <c r="L4" s="17" t="s">
        <v>7</v>
      </c>
    </row>
    <row r="5" spans="1:12" ht="15.75" customHeight="1">
      <c r="A5" s="6" t="s">
        <v>8</v>
      </c>
      <c r="B5" s="6"/>
      <c r="C5" s="29" t="s">
        <v>9</v>
      </c>
      <c r="D5" s="17" t="s">
        <v>10</v>
      </c>
      <c r="E5" s="29" t="s">
        <v>9</v>
      </c>
      <c r="F5" s="17" t="s">
        <v>11</v>
      </c>
      <c r="G5" s="29" t="s">
        <v>12</v>
      </c>
      <c r="H5" s="29" t="s">
        <v>12</v>
      </c>
      <c r="I5" s="17" t="s">
        <v>13</v>
      </c>
      <c r="J5" s="17" t="s">
        <v>13</v>
      </c>
      <c r="K5" s="24" t="s">
        <v>14</v>
      </c>
      <c r="L5" s="17" t="s">
        <v>15</v>
      </c>
    </row>
    <row r="6" spans="1:12" ht="15.75" customHeight="1">
      <c r="A6" s="6" t="s">
        <v>16</v>
      </c>
      <c r="B6" s="6"/>
      <c r="C6" s="29" t="s">
        <v>17</v>
      </c>
      <c r="D6" s="17" t="s">
        <v>17</v>
      </c>
      <c r="E6" s="29" t="s">
        <v>18</v>
      </c>
      <c r="F6" s="17" t="s">
        <v>19</v>
      </c>
      <c r="G6" s="29" t="s">
        <v>20</v>
      </c>
      <c r="H6" s="29" t="s">
        <v>21</v>
      </c>
      <c r="I6" s="17" t="s">
        <v>22</v>
      </c>
      <c r="J6" s="17" t="s">
        <v>23</v>
      </c>
      <c r="K6" s="17" t="s">
        <v>24</v>
      </c>
      <c r="L6" s="17" t="s">
        <v>24</v>
      </c>
    </row>
    <row r="7" spans="1:12" ht="15.75" customHeight="1">
      <c r="A7" s="6"/>
      <c r="B7" s="6"/>
      <c r="C7" s="30"/>
      <c r="D7" s="18"/>
      <c r="E7" s="30"/>
      <c r="F7" s="18"/>
      <c r="G7" s="30"/>
      <c r="H7" s="30"/>
      <c r="I7" s="18"/>
      <c r="J7" s="18"/>
      <c r="K7" s="17"/>
      <c r="L7" s="17"/>
    </row>
    <row r="8" spans="1:12" s="1" customFormat="1" ht="15.75" customHeight="1">
      <c r="A8" s="7" t="s">
        <v>25</v>
      </c>
      <c r="B8" s="7">
        <f>B56</f>
        <v>41</v>
      </c>
      <c r="C8" s="31">
        <f aca="true" t="shared" si="0" ref="C8:L8">SUM(C13:C55)</f>
        <v>3227032232</v>
      </c>
      <c r="D8" s="19">
        <f t="shared" si="0"/>
        <v>41430</v>
      </c>
      <c r="E8" s="31">
        <f t="shared" si="0"/>
        <v>54209184</v>
      </c>
      <c r="F8" s="19">
        <f t="shared" si="0"/>
        <v>419</v>
      </c>
      <c r="G8" s="31">
        <f t="shared" si="0"/>
        <v>11530945</v>
      </c>
      <c r="H8" s="31">
        <f t="shared" si="0"/>
        <v>4052420</v>
      </c>
      <c r="I8" s="19">
        <f t="shared" si="0"/>
        <v>56</v>
      </c>
      <c r="J8" s="19">
        <f t="shared" si="0"/>
        <v>23</v>
      </c>
      <c r="K8" s="19">
        <f t="shared" si="0"/>
        <v>0</v>
      </c>
      <c r="L8" s="19">
        <f t="shared" si="0"/>
        <v>0</v>
      </c>
    </row>
    <row r="9" spans="1:12" s="1" customFormat="1" ht="15.75" customHeight="1">
      <c r="A9" s="7" t="s">
        <v>26</v>
      </c>
      <c r="B9" s="7">
        <f>B600</f>
        <v>122</v>
      </c>
      <c r="C9" s="31">
        <f aca="true" t="shared" si="1" ref="C9:L9">SUM(C476:C599)</f>
        <v>58373593816</v>
      </c>
      <c r="D9" s="19">
        <f t="shared" si="1"/>
        <v>395801</v>
      </c>
      <c r="E9" s="31">
        <f t="shared" si="1"/>
        <v>8220871586</v>
      </c>
      <c r="F9" s="19">
        <f t="shared" si="1"/>
        <v>54938</v>
      </c>
      <c r="G9" s="31">
        <f t="shared" si="1"/>
        <v>2015516860</v>
      </c>
      <c r="H9" s="31">
        <f t="shared" si="1"/>
        <v>1017915448</v>
      </c>
      <c r="I9" s="19">
        <f t="shared" si="1"/>
        <v>10175</v>
      </c>
      <c r="J9" s="19">
        <f t="shared" si="1"/>
        <v>5579</v>
      </c>
      <c r="K9" s="19">
        <f t="shared" si="1"/>
        <v>155</v>
      </c>
      <c r="L9" s="19">
        <f t="shared" si="1"/>
        <v>577</v>
      </c>
    </row>
    <row r="10" spans="1:12" s="1" customFormat="1" ht="15.75" customHeight="1">
      <c r="A10" s="7" t="s">
        <v>27</v>
      </c>
      <c r="B10" s="7">
        <f>B475</f>
        <v>416</v>
      </c>
      <c r="C10" s="31">
        <f aca="true" t="shared" si="2" ref="C10:K10">SUM(C57:C474)</f>
        <v>35482264791</v>
      </c>
      <c r="D10" s="19">
        <f t="shared" si="2"/>
        <v>350365</v>
      </c>
      <c r="E10" s="31">
        <f t="shared" si="2"/>
        <v>371060501</v>
      </c>
      <c r="F10" s="19">
        <f t="shared" si="2"/>
        <v>2856</v>
      </c>
      <c r="G10" s="31">
        <f t="shared" si="2"/>
        <v>82210884</v>
      </c>
      <c r="H10" s="31">
        <f t="shared" si="2"/>
        <v>39961283</v>
      </c>
      <c r="I10" s="19">
        <f t="shared" si="2"/>
        <v>523</v>
      </c>
      <c r="J10" s="19">
        <f t="shared" si="2"/>
        <v>267</v>
      </c>
      <c r="K10" s="19">
        <f t="shared" si="2"/>
        <v>24</v>
      </c>
      <c r="L10" s="19">
        <f>SUM(L58:L473)</f>
        <v>0</v>
      </c>
    </row>
    <row r="11" spans="1:12" s="1" customFormat="1" ht="15.75" customHeight="1">
      <c r="A11" s="7" t="s">
        <v>608</v>
      </c>
      <c r="B11" s="7">
        <v>4</v>
      </c>
      <c r="C11" s="31">
        <f aca="true" t="shared" si="3" ref="C11:L11">SUM(C602:C605)</f>
        <v>443364824</v>
      </c>
      <c r="D11" s="19">
        <f t="shared" si="3"/>
        <v>8524</v>
      </c>
      <c r="E11" s="31">
        <f t="shared" si="3"/>
        <v>25967055</v>
      </c>
      <c r="F11" s="19">
        <f t="shared" si="3"/>
        <v>370</v>
      </c>
      <c r="G11" s="31">
        <f t="shared" si="3"/>
        <v>3105208</v>
      </c>
      <c r="H11" s="31">
        <f t="shared" si="3"/>
        <v>1765164</v>
      </c>
      <c r="I11" s="19">
        <f t="shared" si="3"/>
        <v>32</v>
      </c>
      <c r="J11" s="19">
        <f t="shared" si="3"/>
        <v>19</v>
      </c>
      <c r="K11" s="19">
        <f t="shared" si="3"/>
        <v>1</v>
      </c>
      <c r="L11" s="19">
        <f t="shared" si="3"/>
        <v>11</v>
      </c>
    </row>
    <row r="12" spans="1:12" s="1" customFormat="1" ht="15.75" customHeight="1">
      <c r="A12" s="7" t="s">
        <v>28</v>
      </c>
      <c r="B12" s="7">
        <f>SUM(B8:B10)</f>
        <v>579</v>
      </c>
      <c r="C12" s="31">
        <f aca="true" t="shared" si="4" ref="C12:L12">SUM(C8:C11)</f>
        <v>97526255663</v>
      </c>
      <c r="D12" s="19">
        <f t="shared" si="4"/>
        <v>796120</v>
      </c>
      <c r="E12" s="31">
        <f t="shared" si="4"/>
        <v>8672108326</v>
      </c>
      <c r="F12" s="19">
        <f t="shared" si="4"/>
        <v>58583</v>
      </c>
      <c r="G12" s="31">
        <f t="shared" si="4"/>
        <v>2112363897</v>
      </c>
      <c r="H12" s="31">
        <f t="shared" si="4"/>
        <v>1063694315</v>
      </c>
      <c r="I12" s="19">
        <f t="shared" si="4"/>
        <v>10786</v>
      </c>
      <c r="J12" s="19">
        <f t="shared" si="4"/>
        <v>5888</v>
      </c>
      <c r="K12" s="19">
        <f t="shared" si="4"/>
        <v>180</v>
      </c>
      <c r="L12" s="19">
        <f t="shared" si="4"/>
        <v>588</v>
      </c>
    </row>
    <row r="13" spans="1:12" s="2" customFormat="1" ht="15.75" customHeight="1">
      <c r="A13" s="8"/>
      <c r="B13" s="9"/>
      <c r="C13" s="32"/>
      <c r="D13" s="20"/>
      <c r="E13" s="32"/>
      <c r="F13" s="20"/>
      <c r="G13" s="32"/>
      <c r="H13" s="32"/>
      <c r="I13" s="20"/>
      <c r="J13" s="20"/>
      <c r="K13" s="22"/>
      <c r="L13" s="22"/>
    </row>
    <row r="14" spans="1:12" s="2" customFormat="1" ht="15.75" customHeight="1">
      <c r="A14" t="s">
        <v>25</v>
      </c>
      <c r="B14" t="s">
        <v>29</v>
      </c>
      <c r="C14" s="33">
        <v>10706237</v>
      </c>
      <c r="D14" s="37">
        <v>450</v>
      </c>
      <c r="E14" s="33">
        <v>339362</v>
      </c>
      <c r="F14" s="37">
        <v>5</v>
      </c>
      <c r="G14" s="33">
        <v>0</v>
      </c>
      <c r="H14" s="33">
        <v>0</v>
      </c>
      <c r="I14" s="37">
        <v>0</v>
      </c>
      <c r="J14" s="37">
        <v>0</v>
      </c>
      <c r="K14" s="37">
        <v>0</v>
      </c>
      <c r="L14" s="37">
        <v>0</v>
      </c>
    </row>
    <row r="15" spans="1:12" ht="12.75">
      <c r="A15" t="s">
        <v>25</v>
      </c>
      <c r="B15" t="s">
        <v>30</v>
      </c>
      <c r="C15" s="33">
        <v>1510000</v>
      </c>
      <c r="D15" s="37">
        <v>13</v>
      </c>
      <c r="E15" s="33">
        <v>0</v>
      </c>
      <c r="F15" s="37">
        <v>0</v>
      </c>
      <c r="G15" s="33">
        <v>0</v>
      </c>
      <c r="H15" s="33">
        <v>0</v>
      </c>
      <c r="I15" s="37">
        <v>0</v>
      </c>
      <c r="J15" s="37">
        <v>0</v>
      </c>
      <c r="K15" s="37">
        <v>0</v>
      </c>
      <c r="L15" s="37">
        <v>0</v>
      </c>
    </row>
    <row r="16" spans="1:12" ht="12.75">
      <c r="A16" t="s">
        <v>25</v>
      </c>
      <c r="B16" t="s">
        <v>31</v>
      </c>
      <c r="C16" s="33">
        <v>5773720</v>
      </c>
      <c r="D16" s="37">
        <v>40</v>
      </c>
      <c r="E16" s="33">
        <v>0</v>
      </c>
      <c r="F16" s="37">
        <v>0</v>
      </c>
      <c r="G16" s="33">
        <v>0</v>
      </c>
      <c r="H16" s="33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ht="12.75">
      <c r="A17" t="s">
        <v>25</v>
      </c>
      <c r="B17" t="s">
        <v>32</v>
      </c>
      <c r="C17" s="33">
        <v>23392619</v>
      </c>
      <c r="D17" s="37">
        <v>604</v>
      </c>
      <c r="E17" s="33">
        <v>298943</v>
      </c>
      <c r="F17" s="37">
        <v>7</v>
      </c>
      <c r="G17" s="33">
        <v>0</v>
      </c>
      <c r="H17" s="33">
        <v>160400</v>
      </c>
      <c r="I17" s="37">
        <v>0</v>
      </c>
      <c r="J17" s="37">
        <v>4</v>
      </c>
      <c r="K17" s="37">
        <v>0</v>
      </c>
      <c r="L17" s="37">
        <v>0</v>
      </c>
    </row>
    <row r="18" spans="1:12" ht="12.75">
      <c r="A18" t="s">
        <v>25</v>
      </c>
      <c r="B18" t="s">
        <v>600</v>
      </c>
      <c r="C18" s="33">
        <v>6245731</v>
      </c>
      <c r="D18" s="37">
        <v>155</v>
      </c>
      <c r="E18" s="33">
        <v>117075</v>
      </c>
      <c r="F18" s="37">
        <v>2</v>
      </c>
      <c r="G18" s="33">
        <v>0</v>
      </c>
      <c r="H18" s="33">
        <v>0</v>
      </c>
      <c r="I18" s="37">
        <v>0</v>
      </c>
      <c r="J18" s="37">
        <v>0</v>
      </c>
      <c r="K18" s="37">
        <v>0</v>
      </c>
      <c r="L18" s="37">
        <v>0</v>
      </c>
    </row>
    <row r="19" spans="1:12" ht="12.75">
      <c r="A19" t="s">
        <v>25</v>
      </c>
      <c r="B19" t="s">
        <v>33</v>
      </c>
      <c r="C19" s="33">
        <v>5483834</v>
      </c>
      <c r="D19" s="37">
        <v>42</v>
      </c>
      <c r="E19" s="33">
        <v>0</v>
      </c>
      <c r="F19" s="37">
        <v>0</v>
      </c>
      <c r="G19" s="33">
        <v>0</v>
      </c>
      <c r="H19" s="33">
        <v>0</v>
      </c>
      <c r="I19" s="37">
        <v>0</v>
      </c>
      <c r="J19" s="37">
        <v>0</v>
      </c>
      <c r="K19" s="37">
        <v>0</v>
      </c>
      <c r="L19" s="37">
        <v>0</v>
      </c>
    </row>
    <row r="20" spans="1:12" ht="12.75">
      <c r="A20" t="s">
        <v>25</v>
      </c>
      <c r="B20" t="s">
        <v>34</v>
      </c>
      <c r="C20" s="33">
        <v>174918669</v>
      </c>
      <c r="D20" s="37">
        <v>1655</v>
      </c>
      <c r="E20" s="33">
        <v>1605805</v>
      </c>
      <c r="F20" s="37">
        <v>11</v>
      </c>
      <c r="G20" s="33">
        <v>882697</v>
      </c>
      <c r="H20" s="33">
        <v>249879</v>
      </c>
      <c r="I20" s="37">
        <v>5</v>
      </c>
      <c r="J20" s="37">
        <v>1</v>
      </c>
      <c r="K20" s="37">
        <v>0</v>
      </c>
      <c r="L20" s="37">
        <v>0</v>
      </c>
    </row>
    <row r="21" spans="1:12" ht="12.75">
      <c r="A21" t="s">
        <v>25</v>
      </c>
      <c r="B21" t="s">
        <v>35</v>
      </c>
      <c r="C21" s="33">
        <v>52627399</v>
      </c>
      <c r="D21" s="37">
        <v>837</v>
      </c>
      <c r="E21" s="33">
        <v>276315</v>
      </c>
      <c r="F21" s="37">
        <v>6</v>
      </c>
      <c r="G21" s="33">
        <v>0</v>
      </c>
      <c r="H21" s="33">
        <v>97057</v>
      </c>
      <c r="I21" s="37">
        <v>0</v>
      </c>
      <c r="J21" s="37">
        <v>1</v>
      </c>
      <c r="K21" s="37">
        <v>0</v>
      </c>
      <c r="L21" s="37">
        <v>0</v>
      </c>
    </row>
    <row r="22" spans="1:12" ht="12.75">
      <c r="A22" t="s">
        <v>25</v>
      </c>
      <c r="B22" t="s">
        <v>36</v>
      </c>
      <c r="C22" s="33">
        <v>222599000</v>
      </c>
      <c r="D22" s="37">
        <v>3212</v>
      </c>
      <c r="E22" s="33">
        <v>5270633</v>
      </c>
      <c r="F22" s="37">
        <v>51</v>
      </c>
      <c r="G22" s="33">
        <v>1438775</v>
      </c>
      <c r="H22" s="33">
        <v>0</v>
      </c>
      <c r="I22" s="37">
        <v>8</v>
      </c>
      <c r="J22" s="37">
        <v>0</v>
      </c>
      <c r="K22" s="37">
        <v>0</v>
      </c>
      <c r="L22" s="37">
        <v>0</v>
      </c>
    </row>
    <row r="23" spans="1:12" ht="12.75">
      <c r="A23" t="s">
        <v>25</v>
      </c>
      <c r="B23" t="s">
        <v>37</v>
      </c>
      <c r="C23" s="33">
        <v>170067232</v>
      </c>
      <c r="D23" s="37">
        <v>2754</v>
      </c>
      <c r="E23" s="33">
        <v>588793</v>
      </c>
      <c r="F23" s="37">
        <v>15</v>
      </c>
      <c r="G23" s="33">
        <v>124000</v>
      </c>
      <c r="H23" s="33">
        <v>91255</v>
      </c>
      <c r="I23" s="37">
        <v>2</v>
      </c>
      <c r="J23" s="37">
        <v>2</v>
      </c>
      <c r="K23" s="37">
        <v>0</v>
      </c>
      <c r="L23" s="37">
        <v>0</v>
      </c>
    </row>
    <row r="24" spans="1:12" ht="12.75">
      <c r="A24" t="s">
        <v>25</v>
      </c>
      <c r="B24" t="s">
        <v>38</v>
      </c>
      <c r="C24" s="33">
        <v>5977000</v>
      </c>
      <c r="D24" s="37">
        <v>304</v>
      </c>
      <c r="E24" s="33">
        <v>411000</v>
      </c>
      <c r="F24" s="37">
        <v>7</v>
      </c>
      <c r="G24" s="33">
        <v>0</v>
      </c>
      <c r="H24" s="33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ht="12.75">
      <c r="A25" t="s">
        <v>25</v>
      </c>
      <c r="B25" t="s">
        <v>39</v>
      </c>
      <c r="C25" s="33">
        <v>21453000</v>
      </c>
      <c r="D25" s="37">
        <v>408</v>
      </c>
      <c r="E25" s="33">
        <v>340000</v>
      </c>
      <c r="F25" s="37">
        <v>9</v>
      </c>
      <c r="G25" s="33">
        <v>14414</v>
      </c>
      <c r="H25" s="33">
        <v>0</v>
      </c>
      <c r="I25" s="37">
        <v>1</v>
      </c>
      <c r="J25" s="37">
        <v>0</v>
      </c>
      <c r="K25" s="37">
        <v>0</v>
      </c>
      <c r="L25" s="37">
        <v>0</v>
      </c>
    </row>
    <row r="26" spans="1:12" ht="12.75">
      <c r="A26" t="s">
        <v>25</v>
      </c>
      <c r="B26" t="s">
        <v>40</v>
      </c>
      <c r="C26" s="33">
        <v>220880874</v>
      </c>
      <c r="D26" s="37">
        <v>1769</v>
      </c>
      <c r="E26" s="33">
        <v>1388479</v>
      </c>
      <c r="F26" s="37">
        <v>6</v>
      </c>
      <c r="G26" s="33">
        <v>1188431</v>
      </c>
      <c r="H26" s="33">
        <v>129550</v>
      </c>
      <c r="I26" s="37">
        <v>5</v>
      </c>
      <c r="J26" s="37">
        <v>1</v>
      </c>
      <c r="K26" s="37">
        <v>0</v>
      </c>
      <c r="L26" s="37">
        <v>0</v>
      </c>
    </row>
    <row r="27" spans="1:12" ht="12.75">
      <c r="A27" t="s">
        <v>25</v>
      </c>
      <c r="B27" t="s">
        <v>41</v>
      </c>
      <c r="C27" s="33">
        <v>12153463</v>
      </c>
      <c r="D27" s="37">
        <v>320</v>
      </c>
      <c r="E27" s="33">
        <v>175795</v>
      </c>
      <c r="F27" s="37">
        <v>5</v>
      </c>
      <c r="G27" s="33">
        <v>0</v>
      </c>
      <c r="H27" s="33">
        <v>0</v>
      </c>
      <c r="I27" s="37">
        <v>0</v>
      </c>
      <c r="J27" s="37">
        <v>0</v>
      </c>
      <c r="K27" s="37">
        <v>0</v>
      </c>
      <c r="L27" s="37">
        <v>0</v>
      </c>
    </row>
    <row r="28" spans="1:12" ht="12.75">
      <c r="A28" t="s">
        <v>25</v>
      </c>
      <c r="B28" t="s">
        <v>42</v>
      </c>
      <c r="C28" s="33">
        <v>53016776</v>
      </c>
      <c r="D28" s="37">
        <v>415</v>
      </c>
      <c r="E28" s="33">
        <v>2403550</v>
      </c>
      <c r="F28" s="37">
        <v>9</v>
      </c>
      <c r="G28" s="33">
        <v>0</v>
      </c>
      <c r="H28" s="33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ht="12.75">
      <c r="A29" t="s">
        <v>25</v>
      </c>
      <c r="B29" t="s">
        <v>43</v>
      </c>
      <c r="C29" s="33">
        <v>117058974</v>
      </c>
      <c r="D29" s="37">
        <v>1427</v>
      </c>
      <c r="E29" s="33">
        <v>1157769</v>
      </c>
      <c r="F29" s="37">
        <v>12</v>
      </c>
      <c r="G29" s="33">
        <v>0</v>
      </c>
      <c r="H29" s="33">
        <v>0</v>
      </c>
      <c r="I29" s="37">
        <v>0</v>
      </c>
      <c r="J29" s="37">
        <v>0</v>
      </c>
      <c r="K29" s="37">
        <v>0</v>
      </c>
      <c r="L29" s="37">
        <v>0</v>
      </c>
    </row>
    <row r="30" spans="1:12" ht="12.75">
      <c r="A30" t="s">
        <v>25</v>
      </c>
      <c r="B30" t="s">
        <v>44</v>
      </c>
      <c r="C30" s="33">
        <v>184367350</v>
      </c>
      <c r="D30" s="37">
        <v>1665</v>
      </c>
      <c r="E30" s="33">
        <v>844911</v>
      </c>
      <c r="F30" s="37">
        <v>5</v>
      </c>
      <c r="G30" s="33">
        <v>1031159</v>
      </c>
      <c r="H30" s="33">
        <v>0</v>
      </c>
      <c r="I30" s="37">
        <v>5</v>
      </c>
      <c r="J30" s="37">
        <v>0</v>
      </c>
      <c r="K30" s="37">
        <v>0</v>
      </c>
      <c r="L30" s="37">
        <v>0</v>
      </c>
    </row>
    <row r="31" spans="1:12" ht="12.75">
      <c r="A31" t="s">
        <v>25</v>
      </c>
      <c r="B31" t="s">
        <v>45</v>
      </c>
      <c r="C31" s="33">
        <v>221514834</v>
      </c>
      <c r="D31" s="37">
        <v>3998</v>
      </c>
      <c r="E31" s="33">
        <v>1258874</v>
      </c>
      <c r="F31" s="37">
        <v>20</v>
      </c>
      <c r="G31" s="33">
        <v>194985</v>
      </c>
      <c r="H31" s="33">
        <v>182022</v>
      </c>
      <c r="I31" s="37">
        <v>4</v>
      </c>
      <c r="J31" s="37">
        <v>3</v>
      </c>
      <c r="K31" s="37">
        <v>0</v>
      </c>
      <c r="L31" s="37">
        <v>0</v>
      </c>
    </row>
    <row r="32" spans="1:12" ht="12.75">
      <c r="A32" t="s">
        <v>25</v>
      </c>
      <c r="B32" t="s">
        <v>46</v>
      </c>
      <c r="C32" s="33">
        <v>285307172</v>
      </c>
      <c r="D32" s="37">
        <v>2327</v>
      </c>
      <c r="E32" s="33">
        <v>1340154</v>
      </c>
      <c r="F32" s="37">
        <v>5</v>
      </c>
      <c r="G32" s="33">
        <v>0</v>
      </c>
      <c r="H32" s="33">
        <v>148219</v>
      </c>
      <c r="I32" s="37">
        <v>0</v>
      </c>
      <c r="J32" s="37">
        <v>1</v>
      </c>
      <c r="K32" s="37">
        <v>0</v>
      </c>
      <c r="L32" s="37">
        <v>0</v>
      </c>
    </row>
    <row r="33" spans="1:12" ht="12.75">
      <c r="A33" t="s">
        <v>25</v>
      </c>
      <c r="B33" t="s">
        <v>47</v>
      </c>
      <c r="C33" s="33">
        <v>111520994</v>
      </c>
      <c r="D33" s="37">
        <v>685</v>
      </c>
      <c r="E33" s="33">
        <v>4440164</v>
      </c>
      <c r="F33" s="37">
        <v>16</v>
      </c>
      <c r="G33" s="33">
        <v>3040677</v>
      </c>
      <c r="H33" s="33">
        <v>0</v>
      </c>
      <c r="I33" s="37">
        <v>8</v>
      </c>
      <c r="J33" s="37">
        <v>0</v>
      </c>
      <c r="K33" s="37">
        <v>0</v>
      </c>
      <c r="L33" s="37">
        <v>0</v>
      </c>
    </row>
    <row r="34" spans="1:12" ht="12.75">
      <c r="A34" t="s">
        <v>25</v>
      </c>
      <c r="B34" t="s">
        <v>48</v>
      </c>
      <c r="C34" s="33">
        <v>85677273</v>
      </c>
      <c r="D34" s="37">
        <v>704</v>
      </c>
      <c r="E34" s="33">
        <v>1175115</v>
      </c>
      <c r="F34" s="37">
        <v>10</v>
      </c>
      <c r="G34" s="33">
        <v>83173</v>
      </c>
      <c r="H34" s="33">
        <v>182581</v>
      </c>
      <c r="I34" s="37">
        <v>1</v>
      </c>
      <c r="J34" s="37">
        <v>1</v>
      </c>
      <c r="K34" s="37">
        <v>0</v>
      </c>
      <c r="L34" s="37">
        <v>0</v>
      </c>
    </row>
    <row r="35" spans="1:12" ht="12.75">
      <c r="A35" t="s">
        <v>25</v>
      </c>
      <c r="B35" t="s">
        <v>49</v>
      </c>
      <c r="C35" s="33">
        <v>342215148</v>
      </c>
      <c r="D35" s="37">
        <v>3017</v>
      </c>
      <c r="E35" s="33">
        <v>18882381</v>
      </c>
      <c r="F35" s="37">
        <v>76</v>
      </c>
      <c r="G35" s="33">
        <v>469614</v>
      </c>
      <c r="H35" s="33">
        <v>1766879</v>
      </c>
      <c r="I35" s="37">
        <v>2</v>
      </c>
      <c r="J35" s="37">
        <v>3</v>
      </c>
      <c r="K35" s="37">
        <v>0</v>
      </c>
      <c r="L35" s="37">
        <v>0</v>
      </c>
    </row>
    <row r="36" spans="1:12" ht="12.75">
      <c r="A36" t="s">
        <v>25</v>
      </c>
      <c r="B36" t="s">
        <v>50</v>
      </c>
      <c r="C36" s="33">
        <v>37508776</v>
      </c>
      <c r="D36" s="37">
        <v>886</v>
      </c>
      <c r="E36" s="33">
        <v>571761</v>
      </c>
      <c r="F36" s="37">
        <v>14</v>
      </c>
      <c r="G36" s="33">
        <v>0</v>
      </c>
      <c r="H36" s="33">
        <v>0</v>
      </c>
      <c r="I36" s="37">
        <v>0</v>
      </c>
      <c r="J36" s="37">
        <v>0</v>
      </c>
      <c r="K36" s="37">
        <v>0</v>
      </c>
      <c r="L36" s="37">
        <v>0</v>
      </c>
    </row>
    <row r="37" spans="1:12" ht="12.75">
      <c r="A37" t="s">
        <v>25</v>
      </c>
      <c r="B37" t="s">
        <v>51</v>
      </c>
      <c r="C37" s="33">
        <v>143648522</v>
      </c>
      <c r="D37" s="37">
        <v>1667</v>
      </c>
      <c r="E37" s="33">
        <v>4261491</v>
      </c>
      <c r="F37" s="37">
        <v>17</v>
      </c>
      <c r="G37" s="33">
        <v>1724381</v>
      </c>
      <c r="H37" s="33">
        <v>0</v>
      </c>
      <c r="I37" s="37">
        <v>5</v>
      </c>
      <c r="J37" s="37">
        <v>0</v>
      </c>
      <c r="K37" s="37">
        <v>0</v>
      </c>
      <c r="L37" s="37">
        <v>0</v>
      </c>
    </row>
    <row r="38" spans="1:12" ht="12.75">
      <c r="A38" t="s">
        <v>25</v>
      </c>
      <c r="B38" t="s">
        <v>52</v>
      </c>
      <c r="C38" s="33">
        <v>15039429</v>
      </c>
      <c r="D38" s="37">
        <v>502</v>
      </c>
      <c r="E38" s="33">
        <v>271397</v>
      </c>
      <c r="F38" s="37">
        <v>5</v>
      </c>
      <c r="G38" s="33">
        <v>0</v>
      </c>
      <c r="H38" s="33">
        <v>23591</v>
      </c>
      <c r="I38" s="37">
        <v>0</v>
      </c>
      <c r="J38" s="37">
        <v>1</v>
      </c>
      <c r="K38" s="37">
        <v>0</v>
      </c>
      <c r="L38" s="37">
        <v>0</v>
      </c>
    </row>
    <row r="39" spans="1:12" ht="12.75">
      <c r="A39" t="s">
        <v>25</v>
      </c>
      <c r="B39" t="s">
        <v>53</v>
      </c>
      <c r="C39" s="33">
        <v>10683000</v>
      </c>
      <c r="D39" s="37">
        <v>160</v>
      </c>
      <c r="E39" s="33">
        <v>0</v>
      </c>
      <c r="F39" s="37">
        <v>0</v>
      </c>
      <c r="G39" s="33">
        <v>0</v>
      </c>
      <c r="H39" s="33">
        <v>0</v>
      </c>
      <c r="I39" s="37">
        <v>0</v>
      </c>
      <c r="J39" s="37">
        <v>0</v>
      </c>
      <c r="K39" s="37">
        <v>0</v>
      </c>
      <c r="L39" s="37">
        <v>0</v>
      </c>
    </row>
    <row r="40" spans="1:12" ht="12.75">
      <c r="A40" t="s">
        <v>25</v>
      </c>
      <c r="B40" t="s">
        <v>54</v>
      </c>
      <c r="C40" s="33">
        <v>942961</v>
      </c>
      <c r="D40" s="37">
        <v>25</v>
      </c>
      <c r="E40" s="33">
        <v>0</v>
      </c>
      <c r="F40" s="37">
        <v>0</v>
      </c>
      <c r="G40" s="33">
        <v>0</v>
      </c>
      <c r="H40" s="33">
        <v>0</v>
      </c>
      <c r="I40" s="37">
        <v>0</v>
      </c>
      <c r="J40" s="37">
        <v>0</v>
      </c>
      <c r="K40" s="37">
        <v>0</v>
      </c>
      <c r="L40" s="37">
        <v>0</v>
      </c>
    </row>
    <row r="41" spans="1:12" ht="12.75">
      <c r="A41" t="s">
        <v>25</v>
      </c>
      <c r="B41" t="s">
        <v>55</v>
      </c>
      <c r="C41" s="33">
        <v>17026497</v>
      </c>
      <c r="D41" s="37">
        <v>218</v>
      </c>
      <c r="E41" s="33">
        <v>238211</v>
      </c>
      <c r="F41" s="37">
        <v>1</v>
      </c>
      <c r="G41" s="33">
        <v>0</v>
      </c>
      <c r="H41" s="33">
        <v>0</v>
      </c>
      <c r="I41" s="37">
        <v>0</v>
      </c>
      <c r="J41" s="37">
        <v>0</v>
      </c>
      <c r="K41" s="37">
        <v>0</v>
      </c>
      <c r="L41" s="37">
        <v>0</v>
      </c>
    </row>
    <row r="42" spans="1:12" ht="12.75">
      <c r="A42" t="s">
        <v>25</v>
      </c>
      <c r="B42" t="s">
        <v>56</v>
      </c>
      <c r="C42" s="33">
        <v>33945479</v>
      </c>
      <c r="D42" s="37">
        <v>308</v>
      </c>
      <c r="E42" s="33">
        <v>306000</v>
      </c>
      <c r="F42" s="37">
        <v>1</v>
      </c>
      <c r="G42" s="33">
        <v>306000</v>
      </c>
      <c r="H42" s="33">
        <v>0</v>
      </c>
      <c r="I42" s="37">
        <v>1</v>
      </c>
      <c r="J42" s="37">
        <v>0</v>
      </c>
      <c r="K42" s="37">
        <v>0</v>
      </c>
      <c r="L42" s="37">
        <v>0</v>
      </c>
    </row>
    <row r="43" spans="1:12" ht="12.75">
      <c r="A43" t="s">
        <v>25</v>
      </c>
      <c r="B43" t="s">
        <v>57</v>
      </c>
      <c r="C43" s="33">
        <v>18362977</v>
      </c>
      <c r="D43" s="37">
        <v>249</v>
      </c>
      <c r="E43" s="33">
        <v>420720</v>
      </c>
      <c r="F43" s="37">
        <v>2</v>
      </c>
      <c r="G43" s="33">
        <v>0</v>
      </c>
      <c r="H43" s="33">
        <v>0</v>
      </c>
      <c r="I43" s="37">
        <v>0</v>
      </c>
      <c r="J43" s="37">
        <v>0</v>
      </c>
      <c r="K43" s="37">
        <v>0</v>
      </c>
      <c r="L43" s="37">
        <v>0</v>
      </c>
    </row>
    <row r="44" spans="1:12" ht="12.75">
      <c r="A44" t="s">
        <v>25</v>
      </c>
      <c r="B44" t="s">
        <v>58</v>
      </c>
      <c r="C44" s="33">
        <v>151567529</v>
      </c>
      <c r="D44" s="37">
        <v>2932</v>
      </c>
      <c r="E44" s="33">
        <v>260042</v>
      </c>
      <c r="F44" s="37">
        <v>3</v>
      </c>
      <c r="G44" s="33">
        <v>38290</v>
      </c>
      <c r="H44" s="33">
        <v>0</v>
      </c>
      <c r="I44" s="37">
        <v>1</v>
      </c>
      <c r="J44" s="37">
        <v>0</v>
      </c>
      <c r="K44" s="37">
        <v>0</v>
      </c>
      <c r="L44" s="37">
        <v>0</v>
      </c>
    </row>
    <row r="45" spans="1:12" ht="12.75">
      <c r="A45" t="s">
        <v>25</v>
      </c>
      <c r="B45" t="s">
        <v>59</v>
      </c>
      <c r="C45" s="33">
        <v>30553274</v>
      </c>
      <c r="D45" s="37">
        <v>931</v>
      </c>
      <c r="E45" s="33">
        <v>640393</v>
      </c>
      <c r="F45" s="37">
        <v>25</v>
      </c>
      <c r="G45" s="33">
        <v>0</v>
      </c>
      <c r="H45" s="33">
        <v>0</v>
      </c>
      <c r="I45" s="37">
        <v>0</v>
      </c>
      <c r="J45" s="37">
        <v>0</v>
      </c>
      <c r="K45" s="37">
        <v>0</v>
      </c>
      <c r="L45" s="37">
        <v>0</v>
      </c>
    </row>
    <row r="46" spans="1:12" ht="12.75">
      <c r="A46" t="s">
        <v>25</v>
      </c>
      <c r="B46" t="s">
        <v>60</v>
      </c>
      <c r="C46" s="33">
        <v>18778821</v>
      </c>
      <c r="D46" s="37">
        <v>178</v>
      </c>
      <c r="E46" s="33">
        <v>0</v>
      </c>
      <c r="F46" s="37">
        <v>0</v>
      </c>
      <c r="G46" s="33">
        <v>0</v>
      </c>
      <c r="H46" s="33">
        <v>0</v>
      </c>
      <c r="I46" s="37">
        <v>0</v>
      </c>
      <c r="J46" s="37">
        <v>0</v>
      </c>
      <c r="K46" s="37">
        <v>0</v>
      </c>
      <c r="L46" s="37">
        <v>0</v>
      </c>
    </row>
    <row r="47" spans="1:12" ht="12.75">
      <c r="A47" t="s">
        <v>25</v>
      </c>
      <c r="B47" t="s">
        <v>61</v>
      </c>
      <c r="C47" s="33">
        <v>54071243</v>
      </c>
      <c r="D47" s="37">
        <v>1182</v>
      </c>
      <c r="E47" s="33">
        <v>154428</v>
      </c>
      <c r="F47" s="37">
        <v>5</v>
      </c>
      <c r="G47" s="33">
        <v>61939</v>
      </c>
      <c r="H47" s="33">
        <v>0</v>
      </c>
      <c r="I47" s="37">
        <v>1</v>
      </c>
      <c r="J47" s="37">
        <v>0</v>
      </c>
      <c r="K47" s="37">
        <v>0</v>
      </c>
      <c r="L47" s="37">
        <v>0</v>
      </c>
    </row>
    <row r="48" spans="1:12" ht="12.75">
      <c r="A48" t="s">
        <v>25</v>
      </c>
      <c r="B48" t="s">
        <v>62</v>
      </c>
      <c r="C48" s="33">
        <v>31195394</v>
      </c>
      <c r="D48" s="37">
        <v>508</v>
      </c>
      <c r="E48" s="33">
        <v>526309</v>
      </c>
      <c r="F48" s="37">
        <v>12</v>
      </c>
      <c r="G48" s="33">
        <v>0</v>
      </c>
      <c r="H48" s="33">
        <v>0</v>
      </c>
      <c r="I48" s="37">
        <v>0</v>
      </c>
      <c r="J48" s="37">
        <v>0</v>
      </c>
      <c r="K48" s="37">
        <v>0</v>
      </c>
      <c r="L48" s="37">
        <v>0</v>
      </c>
    </row>
    <row r="49" spans="1:12" ht="12.75">
      <c r="A49" t="s">
        <v>25</v>
      </c>
      <c r="B49" t="s">
        <v>63</v>
      </c>
      <c r="C49" s="33">
        <v>49382834</v>
      </c>
      <c r="D49" s="37">
        <v>525</v>
      </c>
      <c r="E49" s="33">
        <v>151583</v>
      </c>
      <c r="F49" s="37">
        <v>2</v>
      </c>
      <c r="G49" s="33">
        <v>101751</v>
      </c>
      <c r="H49" s="33">
        <v>0</v>
      </c>
      <c r="I49" s="37">
        <v>1</v>
      </c>
      <c r="J49" s="37">
        <v>0</v>
      </c>
      <c r="K49" s="37">
        <v>0</v>
      </c>
      <c r="L49" s="37">
        <v>0</v>
      </c>
    </row>
    <row r="50" spans="1:12" ht="12.75">
      <c r="A50" t="s">
        <v>25</v>
      </c>
      <c r="B50" t="s">
        <v>601</v>
      </c>
      <c r="C50" s="33">
        <v>62743399</v>
      </c>
      <c r="D50" s="37">
        <v>1444</v>
      </c>
      <c r="E50" s="33">
        <v>1463210</v>
      </c>
      <c r="F50" s="37">
        <v>19</v>
      </c>
      <c r="G50" s="33">
        <v>243659</v>
      </c>
      <c r="H50" s="33">
        <v>77169</v>
      </c>
      <c r="I50" s="37">
        <v>3</v>
      </c>
      <c r="J50" s="37">
        <v>1</v>
      </c>
      <c r="K50" s="37">
        <v>0</v>
      </c>
      <c r="L50" s="37">
        <v>0</v>
      </c>
    </row>
    <row r="51" spans="1:12" ht="12.75">
      <c r="A51" t="s">
        <v>25</v>
      </c>
      <c r="B51" t="s">
        <v>64</v>
      </c>
      <c r="C51" s="33">
        <v>3300566</v>
      </c>
      <c r="D51" s="37">
        <v>86</v>
      </c>
      <c r="E51" s="33">
        <v>125911</v>
      </c>
      <c r="F51" s="37">
        <v>2</v>
      </c>
      <c r="G51" s="33">
        <v>0</v>
      </c>
      <c r="H51" s="33">
        <v>0</v>
      </c>
      <c r="I51" s="37">
        <v>0</v>
      </c>
      <c r="J51" s="37">
        <v>0</v>
      </c>
      <c r="K51" s="37">
        <v>0</v>
      </c>
      <c r="L51" s="37">
        <v>0</v>
      </c>
    </row>
    <row r="52" spans="1:12" ht="12.75">
      <c r="A52" t="s">
        <v>25</v>
      </c>
      <c r="B52" t="s">
        <v>65</v>
      </c>
      <c r="C52" s="33">
        <v>100243825</v>
      </c>
      <c r="D52" s="37">
        <v>1592</v>
      </c>
      <c r="E52" s="33">
        <v>556868</v>
      </c>
      <c r="F52" s="37">
        <v>13</v>
      </c>
      <c r="G52" s="33">
        <v>0</v>
      </c>
      <c r="H52" s="33">
        <v>77818</v>
      </c>
      <c r="I52" s="37">
        <v>0</v>
      </c>
      <c r="J52" s="37">
        <v>1</v>
      </c>
      <c r="K52" s="37">
        <v>0</v>
      </c>
      <c r="L52" s="37">
        <v>0</v>
      </c>
    </row>
    <row r="53" spans="1:12" ht="12.75">
      <c r="A53" t="s">
        <v>25</v>
      </c>
      <c r="B53" t="s">
        <v>561</v>
      </c>
      <c r="C53" s="33">
        <v>92092905</v>
      </c>
      <c r="D53" s="37">
        <v>1106</v>
      </c>
      <c r="E53" s="33">
        <v>957742</v>
      </c>
      <c r="F53" s="37">
        <v>10</v>
      </c>
      <c r="G53" s="33">
        <v>0</v>
      </c>
      <c r="H53" s="33">
        <v>0</v>
      </c>
      <c r="I53" s="37">
        <v>0</v>
      </c>
      <c r="J53" s="37">
        <v>0</v>
      </c>
      <c r="K53" s="37">
        <v>0</v>
      </c>
      <c r="L53" s="37">
        <v>0</v>
      </c>
    </row>
    <row r="54" spans="1:12" ht="12.75">
      <c r="A54" t="s">
        <v>25</v>
      </c>
      <c r="B54" t="s">
        <v>66</v>
      </c>
      <c r="C54" s="33">
        <v>21477502</v>
      </c>
      <c r="D54" s="37">
        <v>130</v>
      </c>
      <c r="E54" s="33">
        <v>988000</v>
      </c>
      <c r="F54" s="37">
        <v>11</v>
      </c>
      <c r="G54" s="33">
        <v>587000</v>
      </c>
      <c r="H54" s="33">
        <v>866000</v>
      </c>
      <c r="I54" s="37">
        <v>3</v>
      </c>
      <c r="J54" s="37">
        <v>3</v>
      </c>
      <c r="K54" s="37">
        <v>0</v>
      </c>
      <c r="L54" s="37">
        <v>0</v>
      </c>
    </row>
    <row r="55" spans="2:12" ht="12.75">
      <c r="B55" s="10"/>
      <c r="F55" s="20"/>
      <c r="K55" s="23"/>
      <c r="L55" s="23"/>
    </row>
    <row r="56" spans="1:12" ht="12.75">
      <c r="A56" s="11"/>
      <c r="B56" s="7">
        <f>COUNTA(B13:B55)</f>
        <v>41</v>
      </c>
      <c r="C56" s="31">
        <f aca="true" t="shared" si="5" ref="C56:L56">SUM(C13:C55)</f>
        <v>3227032232</v>
      </c>
      <c r="D56" s="19">
        <f t="shared" si="5"/>
        <v>41430</v>
      </c>
      <c r="E56" s="31">
        <f t="shared" si="5"/>
        <v>54209184</v>
      </c>
      <c r="F56" s="19">
        <f t="shared" si="5"/>
        <v>419</v>
      </c>
      <c r="G56" s="31">
        <f t="shared" si="5"/>
        <v>11530945</v>
      </c>
      <c r="H56" s="31">
        <f t="shared" si="5"/>
        <v>4052420</v>
      </c>
      <c r="I56" s="19">
        <f t="shared" si="5"/>
        <v>56</v>
      </c>
      <c r="J56" s="19">
        <f t="shared" si="5"/>
        <v>23</v>
      </c>
      <c r="K56" s="19">
        <f t="shared" si="5"/>
        <v>0</v>
      </c>
      <c r="L56" s="19">
        <f t="shared" si="5"/>
        <v>0</v>
      </c>
    </row>
    <row r="57" spans="2:12" ht="12.75">
      <c r="B57" s="12"/>
      <c r="K57" s="23"/>
      <c r="L57" s="23"/>
    </row>
    <row r="58" spans="1:12" ht="12.75">
      <c r="A58" t="s">
        <v>27</v>
      </c>
      <c r="B58" t="s">
        <v>67</v>
      </c>
      <c r="C58" s="33">
        <v>6238695</v>
      </c>
      <c r="D58" s="37">
        <v>108</v>
      </c>
      <c r="E58" s="33">
        <v>0</v>
      </c>
      <c r="F58" s="37">
        <v>0</v>
      </c>
      <c r="G58" s="33">
        <v>0</v>
      </c>
      <c r="H58" s="33">
        <v>0</v>
      </c>
      <c r="I58" s="37">
        <v>0</v>
      </c>
      <c r="J58" s="37">
        <v>0</v>
      </c>
      <c r="K58" s="37">
        <v>0</v>
      </c>
      <c r="L58" s="37">
        <v>0</v>
      </c>
    </row>
    <row r="59" spans="1:12" ht="12.75">
      <c r="A59" t="s">
        <v>27</v>
      </c>
      <c r="B59" t="s">
        <v>68</v>
      </c>
      <c r="C59" s="33">
        <v>28258157</v>
      </c>
      <c r="D59" s="37">
        <v>134</v>
      </c>
      <c r="E59" s="33">
        <v>348851</v>
      </c>
      <c r="F59" s="37">
        <v>2</v>
      </c>
      <c r="G59" s="33">
        <v>0</v>
      </c>
      <c r="H59" s="33">
        <v>0</v>
      </c>
      <c r="I59" s="37">
        <v>0</v>
      </c>
      <c r="J59" s="37">
        <v>0</v>
      </c>
      <c r="K59" s="37">
        <v>0</v>
      </c>
      <c r="L59" s="37">
        <v>0</v>
      </c>
    </row>
    <row r="60" spans="1:12" ht="12.75">
      <c r="A60" t="s">
        <v>27</v>
      </c>
      <c r="B60" t="s">
        <v>69</v>
      </c>
      <c r="C60" s="33">
        <v>20176764</v>
      </c>
      <c r="D60" s="37">
        <v>51</v>
      </c>
      <c r="E60" s="33">
        <v>2038559</v>
      </c>
      <c r="F60" s="37">
        <v>2</v>
      </c>
      <c r="G60" s="33">
        <v>0</v>
      </c>
      <c r="H60" s="33">
        <v>0</v>
      </c>
      <c r="I60" s="37">
        <v>0</v>
      </c>
      <c r="J60" s="37">
        <v>0</v>
      </c>
      <c r="K60" s="37">
        <v>0</v>
      </c>
      <c r="L60" s="37">
        <v>0</v>
      </c>
    </row>
    <row r="61" spans="1:12" ht="12.75">
      <c r="A61" t="s">
        <v>27</v>
      </c>
      <c r="B61" t="s">
        <v>70</v>
      </c>
      <c r="C61" s="33">
        <v>3845000</v>
      </c>
      <c r="D61" s="37">
        <v>125</v>
      </c>
      <c r="E61" s="33">
        <v>0</v>
      </c>
      <c r="F61" s="37">
        <v>0</v>
      </c>
      <c r="G61" s="33">
        <v>0</v>
      </c>
      <c r="H61" s="33">
        <v>0</v>
      </c>
      <c r="I61" s="37">
        <v>0</v>
      </c>
      <c r="J61" s="37">
        <v>0</v>
      </c>
      <c r="K61" s="37">
        <v>0</v>
      </c>
      <c r="L61" s="37">
        <v>0</v>
      </c>
    </row>
    <row r="62" spans="1:12" ht="12.75">
      <c r="A62" t="s">
        <v>27</v>
      </c>
      <c r="B62" t="s">
        <v>71</v>
      </c>
      <c r="C62" s="33">
        <v>13147914</v>
      </c>
      <c r="D62" s="37">
        <v>97</v>
      </c>
      <c r="E62" s="33">
        <v>2111138</v>
      </c>
      <c r="F62" s="37">
        <v>6</v>
      </c>
      <c r="G62" s="33">
        <v>0</v>
      </c>
      <c r="H62" s="33">
        <v>0</v>
      </c>
      <c r="I62" s="37">
        <v>0</v>
      </c>
      <c r="J62" s="37">
        <v>0</v>
      </c>
      <c r="K62" s="37">
        <v>0</v>
      </c>
      <c r="L62" s="37">
        <v>0</v>
      </c>
    </row>
    <row r="63" spans="1:12" ht="12.75">
      <c r="A63" t="s">
        <v>27</v>
      </c>
      <c r="B63" t="s">
        <v>547</v>
      </c>
      <c r="C63" s="33">
        <v>745556176</v>
      </c>
      <c r="D63" s="37">
        <v>10163</v>
      </c>
      <c r="E63" s="33">
        <v>418877</v>
      </c>
      <c r="F63" s="37">
        <v>41</v>
      </c>
      <c r="G63" s="33">
        <v>1203900</v>
      </c>
      <c r="H63" s="33">
        <v>1502700</v>
      </c>
      <c r="I63" s="37">
        <v>11</v>
      </c>
      <c r="J63" s="37">
        <v>12</v>
      </c>
      <c r="K63" s="37">
        <v>0</v>
      </c>
      <c r="L63" s="37">
        <v>0</v>
      </c>
    </row>
    <row r="64" spans="1:12" ht="12.75">
      <c r="A64" t="s">
        <v>27</v>
      </c>
      <c r="B64" t="s">
        <v>72</v>
      </c>
      <c r="C64" s="33">
        <v>36822419</v>
      </c>
      <c r="D64" s="37">
        <v>483</v>
      </c>
      <c r="E64" s="33">
        <v>416984</v>
      </c>
      <c r="F64" s="37">
        <v>4</v>
      </c>
      <c r="G64" s="33">
        <v>0</v>
      </c>
      <c r="H64" s="33">
        <v>0</v>
      </c>
      <c r="I64" s="37">
        <v>0</v>
      </c>
      <c r="J64" s="37">
        <v>0</v>
      </c>
      <c r="K64" s="37">
        <v>0</v>
      </c>
      <c r="L64" s="37">
        <v>0</v>
      </c>
    </row>
    <row r="65" spans="1:12" ht="12.75">
      <c r="A65" t="s">
        <v>27</v>
      </c>
      <c r="B65" t="s">
        <v>73</v>
      </c>
      <c r="C65" s="33">
        <v>374035146</v>
      </c>
      <c r="D65" s="37">
        <v>2189</v>
      </c>
      <c r="E65" s="33">
        <v>10168667</v>
      </c>
      <c r="F65" s="37">
        <v>27</v>
      </c>
      <c r="G65" s="33">
        <v>2480000</v>
      </c>
      <c r="H65" s="33">
        <v>900431</v>
      </c>
      <c r="I65" s="37">
        <v>2</v>
      </c>
      <c r="J65" s="37">
        <v>2</v>
      </c>
      <c r="K65" s="37">
        <v>0</v>
      </c>
      <c r="L65" s="37">
        <v>0</v>
      </c>
    </row>
    <row r="66" spans="1:12" ht="12.75">
      <c r="A66" t="s">
        <v>27</v>
      </c>
      <c r="B66" t="s">
        <v>74</v>
      </c>
      <c r="C66" s="33">
        <v>27581986</v>
      </c>
      <c r="D66" s="37">
        <v>291</v>
      </c>
      <c r="E66" s="33">
        <v>188275</v>
      </c>
      <c r="F66" s="37">
        <v>2</v>
      </c>
      <c r="G66" s="33">
        <v>0</v>
      </c>
      <c r="H66" s="33">
        <v>0</v>
      </c>
      <c r="I66" s="37">
        <v>0</v>
      </c>
      <c r="J66" s="37">
        <v>0</v>
      </c>
      <c r="K66" s="37">
        <v>0</v>
      </c>
      <c r="L66" s="37">
        <v>0</v>
      </c>
    </row>
    <row r="67" spans="1:12" ht="12.75">
      <c r="A67" t="s">
        <v>27</v>
      </c>
      <c r="B67" t="s">
        <v>75</v>
      </c>
      <c r="C67" s="33">
        <v>7590029</v>
      </c>
      <c r="D67" s="37">
        <v>65</v>
      </c>
      <c r="E67" s="33">
        <v>39447</v>
      </c>
      <c r="F67" s="37">
        <v>1</v>
      </c>
      <c r="G67" s="33">
        <v>0</v>
      </c>
      <c r="H67" s="33">
        <v>0</v>
      </c>
      <c r="I67" s="37">
        <v>0</v>
      </c>
      <c r="J67" s="37">
        <v>0</v>
      </c>
      <c r="K67" s="37">
        <v>0</v>
      </c>
      <c r="L67" s="37">
        <v>0</v>
      </c>
    </row>
    <row r="68" spans="1:12" ht="12.75">
      <c r="A68" t="s">
        <v>27</v>
      </c>
      <c r="B68" t="s">
        <v>76</v>
      </c>
      <c r="C68" s="33">
        <v>1293128</v>
      </c>
      <c r="D68" s="37">
        <v>8</v>
      </c>
      <c r="E68" s="33">
        <v>0</v>
      </c>
      <c r="F68" s="37">
        <v>0</v>
      </c>
      <c r="G68" s="33">
        <v>0</v>
      </c>
      <c r="H68" s="33">
        <v>0</v>
      </c>
      <c r="I68" s="37">
        <v>0</v>
      </c>
      <c r="J68" s="37">
        <v>0</v>
      </c>
      <c r="K68" s="37">
        <v>0</v>
      </c>
      <c r="L68" s="37">
        <v>0</v>
      </c>
    </row>
    <row r="69" spans="1:12" ht="12.75">
      <c r="A69" t="s">
        <v>27</v>
      </c>
      <c r="B69" t="s">
        <v>77</v>
      </c>
      <c r="C69" s="33">
        <v>40451000</v>
      </c>
      <c r="D69" s="37">
        <v>245</v>
      </c>
      <c r="E69" s="33">
        <v>1039283</v>
      </c>
      <c r="F69" s="37">
        <v>3</v>
      </c>
      <c r="G69" s="33">
        <v>0</v>
      </c>
      <c r="H69" s="33">
        <v>0</v>
      </c>
      <c r="I69" s="37">
        <v>0</v>
      </c>
      <c r="J69" s="37">
        <v>0</v>
      </c>
      <c r="K69" s="37">
        <v>0</v>
      </c>
      <c r="L69" s="37">
        <v>0</v>
      </c>
    </row>
    <row r="70" spans="1:12" ht="12.75">
      <c r="A70" t="s">
        <v>27</v>
      </c>
      <c r="B70" t="s">
        <v>78</v>
      </c>
      <c r="C70" s="33">
        <v>12839263</v>
      </c>
      <c r="D70" s="37">
        <v>54</v>
      </c>
      <c r="E70" s="33">
        <v>314885</v>
      </c>
      <c r="F70" s="37">
        <v>1</v>
      </c>
      <c r="G70" s="33">
        <v>314885</v>
      </c>
      <c r="H70" s="33">
        <v>0</v>
      </c>
      <c r="I70" s="37">
        <v>1</v>
      </c>
      <c r="J70" s="37">
        <v>0</v>
      </c>
      <c r="K70" s="37">
        <v>0</v>
      </c>
      <c r="L70" s="37">
        <v>0</v>
      </c>
    </row>
    <row r="71" spans="1:12" ht="12.75">
      <c r="A71" t="s">
        <v>27</v>
      </c>
      <c r="B71" t="s">
        <v>79</v>
      </c>
      <c r="C71" s="33">
        <v>14372471</v>
      </c>
      <c r="D71" s="37">
        <v>79</v>
      </c>
      <c r="E71" s="33">
        <v>551510</v>
      </c>
      <c r="F71" s="37">
        <v>3</v>
      </c>
      <c r="G71" s="33">
        <v>0</v>
      </c>
      <c r="H71" s="33">
        <v>0</v>
      </c>
      <c r="I71" s="37">
        <v>0</v>
      </c>
      <c r="J71" s="37">
        <v>0</v>
      </c>
      <c r="K71" s="37">
        <v>0</v>
      </c>
      <c r="L71" s="37">
        <v>0</v>
      </c>
    </row>
    <row r="72" spans="1:12" ht="12.75">
      <c r="A72" t="s">
        <v>27</v>
      </c>
      <c r="B72" t="s">
        <v>80</v>
      </c>
      <c r="C72" s="33">
        <v>85858386</v>
      </c>
      <c r="D72" s="37">
        <v>833</v>
      </c>
      <c r="E72" s="33">
        <v>1776920</v>
      </c>
      <c r="F72" s="37">
        <v>5</v>
      </c>
      <c r="G72" s="33">
        <v>842245</v>
      </c>
      <c r="H72" s="33">
        <v>0</v>
      </c>
      <c r="I72" s="37">
        <v>1</v>
      </c>
      <c r="J72" s="37">
        <v>0</v>
      </c>
      <c r="K72" s="37">
        <v>0</v>
      </c>
      <c r="L72" s="37">
        <v>0</v>
      </c>
    </row>
    <row r="73" spans="1:12" ht="12.75">
      <c r="A73" t="s">
        <v>27</v>
      </c>
      <c r="B73" t="s">
        <v>81</v>
      </c>
      <c r="C73" s="33">
        <v>850686</v>
      </c>
      <c r="D73" s="37">
        <v>22</v>
      </c>
      <c r="E73" s="33">
        <v>0</v>
      </c>
      <c r="F73" s="37">
        <v>0</v>
      </c>
      <c r="G73" s="33">
        <v>0</v>
      </c>
      <c r="H73" s="33">
        <v>0</v>
      </c>
      <c r="I73" s="37">
        <v>0</v>
      </c>
      <c r="J73" s="37">
        <v>0</v>
      </c>
      <c r="K73" s="37">
        <v>0</v>
      </c>
      <c r="L73" s="37">
        <v>0</v>
      </c>
    </row>
    <row r="74" spans="1:12" ht="12.75">
      <c r="A74" t="s">
        <v>27</v>
      </c>
      <c r="B74" t="s">
        <v>82</v>
      </c>
      <c r="C74" s="33">
        <v>19895267</v>
      </c>
      <c r="D74" s="37">
        <v>260</v>
      </c>
      <c r="E74" s="33">
        <v>154936</v>
      </c>
      <c r="F74" s="37">
        <v>0</v>
      </c>
      <c r="G74" s="33">
        <v>0</v>
      </c>
      <c r="H74" s="33">
        <v>0</v>
      </c>
      <c r="I74" s="37">
        <v>0</v>
      </c>
      <c r="J74" s="37">
        <v>0</v>
      </c>
      <c r="K74" s="37">
        <v>0</v>
      </c>
      <c r="L74" s="37">
        <v>0</v>
      </c>
    </row>
    <row r="75" spans="1:12" ht="12.75">
      <c r="A75" t="s">
        <v>27</v>
      </c>
      <c r="B75" t="s">
        <v>83</v>
      </c>
      <c r="C75" s="33">
        <v>5951711</v>
      </c>
      <c r="D75" s="37">
        <v>116</v>
      </c>
      <c r="E75" s="33">
        <v>14669</v>
      </c>
      <c r="F75" s="37">
        <v>1</v>
      </c>
      <c r="G75" s="33">
        <v>0</v>
      </c>
      <c r="H75" s="33">
        <v>0</v>
      </c>
      <c r="I75" s="37">
        <v>0</v>
      </c>
      <c r="J75" s="37">
        <v>0</v>
      </c>
      <c r="K75" s="37">
        <v>0</v>
      </c>
      <c r="L75" s="37">
        <v>0</v>
      </c>
    </row>
    <row r="76" spans="1:12" ht="12.75">
      <c r="A76" t="s">
        <v>27</v>
      </c>
      <c r="B76" t="s">
        <v>84</v>
      </c>
      <c r="C76" s="33">
        <v>16517908</v>
      </c>
      <c r="D76" s="37">
        <v>352</v>
      </c>
      <c r="E76" s="33">
        <v>27563</v>
      </c>
      <c r="F76" s="37">
        <v>1</v>
      </c>
      <c r="G76" s="33">
        <v>0</v>
      </c>
      <c r="H76" s="33">
        <v>0</v>
      </c>
      <c r="I76" s="37">
        <v>0</v>
      </c>
      <c r="J76" s="37">
        <v>0</v>
      </c>
      <c r="K76" s="37">
        <v>0</v>
      </c>
      <c r="L76" s="37">
        <v>0</v>
      </c>
    </row>
    <row r="77" spans="1:12" ht="12.75">
      <c r="A77" t="s">
        <v>27</v>
      </c>
      <c r="B77" t="s">
        <v>85</v>
      </c>
      <c r="C77" s="33">
        <v>85398683</v>
      </c>
      <c r="D77" s="37">
        <v>1175</v>
      </c>
      <c r="E77" s="33">
        <v>449897</v>
      </c>
      <c r="F77" s="37">
        <v>5</v>
      </c>
      <c r="G77" s="33">
        <v>0</v>
      </c>
      <c r="H77" s="33">
        <v>0</v>
      </c>
      <c r="I77" s="37">
        <v>0</v>
      </c>
      <c r="J77" s="37">
        <v>0</v>
      </c>
      <c r="K77" s="37">
        <v>0</v>
      </c>
      <c r="L77" s="37">
        <v>0</v>
      </c>
    </row>
    <row r="78" spans="1:12" ht="12.75">
      <c r="A78" t="s">
        <v>27</v>
      </c>
      <c r="B78" t="s">
        <v>86</v>
      </c>
      <c r="C78" s="33">
        <v>36335295</v>
      </c>
      <c r="D78" s="37">
        <v>261</v>
      </c>
      <c r="E78" s="33">
        <v>2824982</v>
      </c>
      <c r="F78" s="37">
        <v>8</v>
      </c>
      <c r="G78" s="33">
        <v>2225078</v>
      </c>
      <c r="H78" s="33">
        <v>268701</v>
      </c>
      <c r="I78" s="37">
        <v>7</v>
      </c>
      <c r="J78" s="37">
        <v>2</v>
      </c>
      <c r="K78" s="37">
        <v>1</v>
      </c>
      <c r="L78" s="37">
        <v>0</v>
      </c>
    </row>
    <row r="79" spans="1:12" ht="12.75">
      <c r="A79" t="s">
        <v>27</v>
      </c>
      <c r="B79" t="s">
        <v>87</v>
      </c>
      <c r="C79" s="33">
        <v>11715888</v>
      </c>
      <c r="D79" s="37">
        <v>261</v>
      </c>
      <c r="E79" s="33">
        <v>353551</v>
      </c>
      <c r="F79" s="37">
        <v>10</v>
      </c>
      <c r="G79" s="33">
        <v>28011</v>
      </c>
      <c r="H79" s="33">
        <v>0</v>
      </c>
      <c r="I79" s="37">
        <v>1</v>
      </c>
      <c r="J79" s="37">
        <v>0</v>
      </c>
      <c r="K79" s="37">
        <v>0</v>
      </c>
      <c r="L79" s="37">
        <v>0</v>
      </c>
    </row>
    <row r="80" spans="1:12" ht="12.75">
      <c r="A80" t="s">
        <v>27</v>
      </c>
      <c r="B80" t="s">
        <v>88</v>
      </c>
      <c r="C80" s="33">
        <v>38686362</v>
      </c>
      <c r="D80" s="37">
        <v>487</v>
      </c>
      <c r="E80" s="33">
        <v>6564</v>
      </c>
      <c r="F80" s="37">
        <v>1</v>
      </c>
      <c r="G80" s="33">
        <v>0</v>
      </c>
      <c r="H80" s="33">
        <v>0</v>
      </c>
      <c r="I80" s="37">
        <v>0</v>
      </c>
      <c r="J80" s="37">
        <v>0</v>
      </c>
      <c r="K80" s="37">
        <v>0</v>
      </c>
      <c r="L80" s="37">
        <v>0</v>
      </c>
    </row>
    <row r="81" spans="1:12" ht="12.75">
      <c r="A81" t="s">
        <v>27</v>
      </c>
      <c r="B81" t="s">
        <v>89</v>
      </c>
      <c r="C81" s="33">
        <v>40632995</v>
      </c>
      <c r="D81" s="37">
        <v>352</v>
      </c>
      <c r="E81" s="33">
        <v>63130</v>
      </c>
      <c r="F81" s="37">
        <v>4</v>
      </c>
      <c r="G81" s="33">
        <v>0</v>
      </c>
      <c r="H81" s="33">
        <v>0</v>
      </c>
      <c r="I81" s="37">
        <v>0</v>
      </c>
      <c r="J81" s="37">
        <v>0</v>
      </c>
      <c r="K81" s="37">
        <v>0</v>
      </c>
      <c r="L81" s="37">
        <v>0</v>
      </c>
    </row>
    <row r="82" spans="1:12" ht="12.75">
      <c r="A82" t="s">
        <v>27</v>
      </c>
      <c r="B82" t="s">
        <v>90</v>
      </c>
      <c r="C82" s="33">
        <v>22222523</v>
      </c>
      <c r="D82" s="37">
        <v>112</v>
      </c>
      <c r="E82" s="33">
        <v>1460844</v>
      </c>
      <c r="F82" s="37">
        <v>7</v>
      </c>
      <c r="G82" s="33">
        <v>0</v>
      </c>
      <c r="H82" s="33">
        <v>681190</v>
      </c>
      <c r="I82" s="37">
        <v>0</v>
      </c>
      <c r="J82" s="37">
        <v>2</v>
      </c>
      <c r="K82" s="37">
        <v>0</v>
      </c>
      <c r="L82" s="37">
        <v>0</v>
      </c>
    </row>
    <row r="83" spans="1:12" ht="12.75">
      <c r="A83" t="s">
        <v>27</v>
      </c>
      <c r="B83" t="s">
        <v>91</v>
      </c>
      <c r="C83" s="33">
        <v>147606402</v>
      </c>
      <c r="D83" s="37">
        <v>2263</v>
      </c>
      <c r="E83" s="33">
        <v>1540129</v>
      </c>
      <c r="F83" s="37">
        <v>35</v>
      </c>
      <c r="G83" s="33">
        <v>240099</v>
      </c>
      <c r="H83" s="33">
        <v>52095</v>
      </c>
      <c r="I83" s="37">
        <v>4</v>
      </c>
      <c r="J83" s="37">
        <v>1</v>
      </c>
      <c r="K83" s="37">
        <v>1</v>
      </c>
      <c r="L83" s="37">
        <v>0</v>
      </c>
    </row>
    <row r="84" spans="1:12" ht="12.75">
      <c r="A84" t="s">
        <v>27</v>
      </c>
      <c r="B84" t="s">
        <v>92</v>
      </c>
      <c r="C84" s="33">
        <v>4975992</v>
      </c>
      <c r="D84" s="37">
        <v>93</v>
      </c>
      <c r="E84" s="33">
        <v>0</v>
      </c>
      <c r="F84" s="37">
        <v>0</v>
      </c>
      <c r="G84" s="33">
        <v>0</v>
      </c>
      <c r="H84" s="33">
        <v>0</v>
      </c>
      <c r="I84" s="37">
        <v>0</v>
      </c>
      <c r="J84" s="37">
        <v>0</v>
      </c>
      <c r="K84" s="37">
        <v>0</v>
      </c>
      <c r="L84" s="37">
        <v>0</v>
      </c>
    </row>
    <row r="85" spans="1:12" ht="12.75">
      <c r="A85" t="s">
        <v>27</v>
      </c>
      <c r="B85" t="s">
        <v>93</v>
      </c>
      <c r="C85" s="33">
        <v>9094788</v>
      </c>
      <c r="D85" s="37">
        <v>258</v>
      </c>
      <c r="E85" s="33">
        <v>148011</v>
      </c>
      <c r="F85" s="37">
        <v>5</v>
      </c>
      <c r="G85" s="33">
        <v>0</v>
      </c>
      <c r="H85" s="33">
        <v>70009</v>
      </c>
      <c r="I85" s="37">
        <v>0</v>
      </c>
      <c r="J85" s="37">
        <v>1</v>
      </c>
      <c r="K85" s="37">
        <v>0</v>
      </c>
      <c r="L85" s="37">
        <v>0</v>
      </c>
    </row>
    <row r="86" spans="1:12" ht="12.75">
      <c r="A86" t="s">
        <v>27</v>
      </c>
      <c r="B86" t="s">
        <v>94</v>
      </c>
      <c r="C86" s="33">
        <v>10686052</v>
      </c>
      <c r="D86" s="37">
        <v>110</v>
      </c>
      <c r="E86" s="33">
        <v>0</v>
      </c>
      <c r="F86" s="37">
        <v>0</v>
      </c>
      <c r="G86" s="33">
        <v>0</v>
      </c>
      <c r="H86" s="33">
        <v>0</v>
      </c>
      <c r="I86" s="37">
        <v>0</v>
      </c>
      <c r="J86" s="37">
        <v>0</v>
      </c>
      <c r="K86" s="37">
        <v>0</v>
      </c>
      <c r="L86" s="37">
        <v>0</v>
      </c>
    </row>
    <row r="87" spans="1:12" ht="12.75">
      <c r="A87" t="s">
        <v>27</v>
      </c>
      <c r="B87" t="s">
        <v>95</v>
      </c>
      <c r="C87" s="33">
        <v>22473984</v>
      </c>
      <c r="D87" s="37">
        <v>359</v>
      </c>
      <c r="E87" s="33">
        <v>81486</v>
      </c>
      <c r="F87" s="37">
        <v>4</v>
      </c>
      <c r="G87" s="33">
        <v>421984</v>
      </c>
      <c r="H87" s="33">
        <v>0</v>
      </c>
      <c r="I87" s="37">
        <v>2</v>
      </c>
      <c r="J87" s="37">
        <v>0</v>
      </c>
      <c r="K87" s="37">
        <v>0</v>
      </c>
      <c r="L87" s="37">
        <v>0</v>
      </c>
    </row>
    <row r="88" spans="1:12" ht="12.75">
      <c r="A88" t="s">
        <v>27</v>
      </c>
      <c r="B88" t="s">
        <v>96</v>
      </c>
      <c r="C88" s="33">
        <v>4575073</v>
      </c>
      <c r="D88" s="37">
        <v>106</v>
      </c>
      <c r="E88" s="33">
        <v>23148</v>
      </c>
      <c r="F88" s="37">
        <v>2</v>
      </c>
      <c r="G88" s="33">
        <v>0</v>
      </c>
      <c r="H88" s="33">
        <v>0</v>
      </c>
      <c r="I88" s="37">
        <v>0</v>
      </c>
      <c r="J88" s="37">
        <v>0</v>
      </c>
      <c r="K88" s="37">
        <v>0</v>
      </c>
      <c r="L88" s="37">
        <v>0</v>
      </c>
    </row>
    <row r="89" spans="1:12" ht="12.75">
      <c r="A89" t="s">
        <v>27</v>
      </c>
      <c r="B89" t="s">
        <v>97</v>
      </c>
      <c r="C89" s="33">
        <v>8546432</v>
      </c>
      <c r="D89" s="37">
        <v>157</v>
      </c>
      <c r="E89" s="33">
        <v>349158</v>
      </c>
      <c r="F89" s="37">
        <v>8</v>
      </c>
      <c r="G89" s="33">
        <v>135589</v>
      </c>
      <c r="H89" s="33">
        <v>0</v>
      </c>
      <c r="I89" s="37">
        <v>2</v>
      </c>
      <c r="J89" s="37">
        <v>0</v>
      </c>
      <c r="K89" s="37">
        <v>0</v>
      </c>
      <c r="L89" s="37">
        <v>0</v>
      </c>
    </row>
    <row r="90" spans="1:12" ht="12.75">
      <c r="A90" t="s">
        <v>27</v>
      </c>
      <c r="B90" t="s">
        <v>98</v>
      </c>
      <c r="C90" s="33">
        <v>13753957</v>
      </c>
      <c r="D90" s="37">
        <v>217</v>
      </c>
      <c r="E90" s="33">
        <v>55000</v>
      </c>
      <c r="F90" s="37">
        <v>2</v>
      </c>
      <c r="G90" s="33">
        <v>0</v>
      </c>
      <c r="H90" s="33">
        <v>0</v>
      </c>
      <c r="I90" s="37">
        <v>0</v>
      </c>
      <c r="J90" s="37">
        <v>0</v>
      </c>
      <c r="K90" s="37">
        <v>0</v>
      </c>
      <c r="L90" s="37">
        <v>0</v>
      </c>
    </row>
    <row r="91" spans="1:12" ht="12.75">
      <c r="A91" t="s">
        <v>27</v>
      </c>
      <c r="B91" t="s">
        <v>99</v>
      </c>
      <c r="C91" s="33">
        <v>5020628</v>
      </c>
      <c r="D91" s="37">
        <v>110</v>
      </c>
      <c r="E91" s="33">
        <v>80421</v>
      </c>
      <c r="F91" s="37">
        <v>2</v>
      </c>
      <c r="G91" s="33">
        <v>0</v>
      </c>
      <c r="H91" s="33">
        <v>0</v>
      </c>
      <c r="I91" s="37">
        <v>0</v>
      </c>
      <c r="J91" s="37">
        <v>0</v>
      </c>
      <c r="K91" s="37">
        <v>0</v>
      </c>
      <c r="L91" s="37">
        <v>0</v>
      </c>
    </row>
    <row r="92" spans="1:12" ht="12.75">
      <c r="A92" t="s">
        <v>27</v>
      </c>
      <c r="B92" t="s">
        <v>100</v>
      </c>
      <c r="C92" s="33">
        <v>115605</v>
      </c>
      <c r="D92" s="37">
        <v>336</v>
      </c>
      <c r="E92" s="33">
        <v>92695</v>
      </c>
      <c r="F92" s="37">
        <v>10</v>
      </c>
      <c r="G92" s="33">
        <v>89228</v>
      </c>
      <c r="H92" s="33">
        <v>150000</v>
      </c>
      <c r="I92" s="37">
        <v>2</v>
      </c>
      <c r="J92" s="37">
        <v>1</v>
      </c>
      <c r="K92" s="37">
        <v>0</v>
      </c>
      <c r="L92" s="37">
        <v>0</v>
      </c>
    </row>
    <row r="93" spans="1:12" ht="12.75">
      <c r="A93" t="s">
        <v>27</v>
      </c>
      <c r="B93" t="s">
        <v>101</v>
      </c>
      <c r="C93" s="33">
        <v>19147377</v>
      </c>
      <c r="D93" s="37">
        <v>396</v>
      </c>
      <c r="E93" s="33">
        <v>103545</v>
      </c>
      <c r="F93" s="37">
        <v>4</v>
      </c>
      <c r="G93" s="33">
        <v>0</v>
      </c>
      <c r="H93" s="33">
        <v>0</v>
      </c>
      <c r="I93" s="37">
        <v>0</v>
      </c>
      <c r="J93" s="37">
        <v>0</v>
      </c>
      <c r="K93" s="37">
        <v>0</v>
      </c>
      <c r="L93" s="37">
        <v>0</v>
      </c>
    </row>
    <row r="94" spans="1:12" ht="12.75">
      <c r="A94" t="s">
        <v>27</v>
      </c>
      <c r="B94" t="s">
        <v>102</v>
      </c>
      <c r="C94" s="33">
        <v>2635728</v>
      </c>
      <c r="D94" s="37">
        <v>69</v>
      </c>
      <c r="E94" s="33">
        <v>8656</v>
      </c>
      <c r="F94" s="37">
        <v>1</v>
      </c>
      <c r="G94" s="33">
        <v>0</v>
      </c>
      <c r="H94" s="33">
        <v>0</v>
      </c>
      <c r="I94" s="37">
        <v>0</v>
      </c>
      <c r="J94" s="37">
        <v>0</v>
      </c>
      <c r="K94" s="37">
        <v>0</v>
      </c>
      <c r="L94" s="37">
        <v>0</v>
      </c>
    </row>
    <row r="95" spans="1:12" ht="12.75">
      <c r="A95" t="s">
        <v>27</v>
      </c>
      <c r="B95" t="s">
        <v>103</v>
      </c>
      <c r="C95" s="33">
        <v>8526812</v>
      </c>
      <c r="D95" s="37">
        <v>79</v>
      </c>
      <c r="E95" s="33">
        <v>0</v>
      </c>
      <c r="F95" s="37">
        <v>0</v>
      </c>
      <c r="G95" s="33">
        <v>0</v>
      </c>
      <c r="H95" s="33">
        <v>0</v>
      </c>
      <c r="I95" s="37">
        <v>0</v>
      </c>
      <c r="J95" s="37">
        <v>0</v>
      </c>
      <c r="K95" s="37">
        <v>0</v>
      </c>
      <c r="L95" s="37">
        <v>0</v>
      </c>
    </row>
    <row r="96" spans="1:12" ht="12.75">
      <c r="A96" t="s">
        <v>27</v>
      </c>
      <c r="B96" t="s">
        <v>104</v>
      </c>
      <c r="C96" s="33">
        <v>99804340</v>
      </c>
      <c r="D96" s="37">
        <v>980</v>
      </c>
      <c r="E96" s="33">
        <v>226371</v>
      </c>
      <c r="F96" s="37">
        <v>3</v>
      </c>
      <c r="G96" s="33">
        <v>0</v>
      </c>
      <c r="H96" s="33">
        <v>80823</v>
      </c>
      <c r="I96" s="37">
        <v>0</v>
      </c>
      <c r="J96" s="37">
        <v>1</v>
      </c>
      <c r="K96" s="37">
        <v>0</v>
      </c>
      <c r="L96" s="37">
        <v>0</v>
      </c>
    </row>
    <row r="97" spans="1:12" ht="12.75">
      <c r="A97" t="s">
        <v>27</v>
      </c>
      <c r="B97" t="s">
        <v>105</v>
      </c>
      <c r="C97" s="33">
        <v>14233958</v>
      </c>
      <c r="D97" s="37">
        <v>98</v>
      </c>
      <c r="E97" s="33">
        <v>1450607</v>
      </c>
      <c r="F97" s="37">
        <v>9</v>
      </c>
      <c r="G97" s="33">
        <v>516858</v>
      </c>
      <c r="H97" s="33">
        <v>0</v>
      </c>
      <c r="I97" s="37">
        <v>3</v>
      </c>
      <c r="J97" s="37">
        <v>0</v>
      </c>
      <c r="K97" s="37">
        <v>0</v>
      </c>
      <c r="L97" s="37">
        <v>0</v>
      </c>
    </row>
    <row r="98" spans="1:12" ht="12.75">
      <c r="A98" t="s">
        <v>27</v>
      </c>
      <c r="B98" t="s">
        <v>106</v>
      </c>
      <c r="C98" s="33">
        <v>128055896</v>
      </c>
      <c r="D98" s="37">
        <v>2573</v>
      </c>
      <c r="E98" s="33">
        <v>1714119</v>
      </c>
      <c r="F98" s="37">
        <v>26</v>
      </c>
      <c r="G98" s="33">
        <v>745315</v>
      </c>
      <c r="H98" s="33">
        <v>79352</v>
      </c>
      <c r="I98" s="37">
        <v>11</v>
      </c>
      <c r="J98" s="37">
        <v>1</v>
      </c>
      <c r="K98" s="37">
        <v>0</v>
      </c>
      <c r="L98" s="37">
        <v>0</v>
      </c>
    </row>
    <row r="99" spans="1:12" ht="12.75">
      <c r="A99" t="s">
        <v>27</v>
      </c>
      <c r="B99" t="s">
        <v>107</v>
      </c>
      <c r="C99" s="33">
        <v>54675353</v>
      </c>
      <c r="D99" s="37">
        <v>607</v>
      </c>
      <c r="E99" s="33">
        <v>110271</v>
      </c>
      <c r="F99" s="37">
        <v>1</v>
      </c>
      <c r="G99" s="33">
        <v>0</v>
      </c>
      <c r="H99" s="33">
        <v>0</v>
      </c>
      <c r="I99" s="37">
        <v>0</v>
      </c>
      <c r="J99" s="37">
        <v>0</v>
      </c>
      <c r="K99" s="37">
        <v>0</v>
      </c>
      <c r="L99" s="37">
        <v>0</v>
      </c>
    </row>
    <row r="100" spans="1:12" ht="12.75">
      <c r="A100" t="s">
        <v>27</v>
      </c>
      <c r="B100" t="s">
        <v>108</v>
      </c>
      <c r="C100" s="33">
        <v>9990000</v>
      </c>
      <c r="D100" s="37">
        <v>206</v>
      </c>
      <c r="E100" s="33">
        <v>37000</v>
      </c>
      <c r="F100" s="37">
        <v>2</v>
      </c>
      <c r="G100" s="33">
        <v>0</v>
      </c>
      <c r="H100" s="33">
        <v>0</v>
      </c>
      <c r="I100" s="37">
        <v>0</v>
      </c>
      <c r="J100" s="37">
        <v>0</v>
      </c>
      <c r="K100" s="37">
        <v>0</v>
      </c>
      <c r="L100" s="37">
        <v>0</v>
      </c>
    </row>
    <row r="101" spans="1:12" ht="12.75">
      <c r="A101" t="s">
        <v>27</v>
      </c>
      <c r="B101" t="s">
        <v>109</v>
      </c>
      <c r="C101" s="33">
        <v>21627612</v>
      </c>
      <c r="D101" s="37">
        <v>311</v>
      </c>
      <c r="E101" s="33">
        <v>98542</v>
      </c>
      <c r="F101" s="37">
        <v>1</v>
      </c>
      <c r="G101" s="33">
        <v>110055</v>
      </c>
      <c r="H101" s="33">
        <v>0</v>
      </c>
      <c r="I101" s="37">
        <v>1</v>
      </c>
      <c r="J101" s="37">
        <v>0</v>
      </c>
      <c r="K101" s="37">
        <v>0</v>
      </c>
      <c r="L101" s="37">
        <v>0</v>
      </c>
    </row>
    <row r="102" spans="1:12" ht="12.75">
      <c r="A102" t="s">
        <v>27</v>
      </c>
      <c r="B102" t="s">
        <v>110</v>
      </c>
      <c r="C102" s="33">
        <v>607105227</v>
      </c>
      <c r="D102" s="37">
        <v>7660</v>
      </c>
      <c r="E102" s="33">
        <v>664990</v>
      </c>
      <c r="F102" s="37">
        <v>4</v>
      </c>
      <c r="G102" s="33">
        <v>661728</v>
      </c>
      <c r="H102" s="33">
        <v>525051</v>
      </c>
      <c r="I102" s="37">
        <v>6</v>
      </c>
      <c r="J102" s="37">
        <v>6</v>
      </c>
      <c r="K102" s="37">
        <v>0</v>
      </c>
      <c r="L102" s="37">
        <v>0</v>
      </c>
    </row>
    <row r="103" spans="1:12" ht="12.75">
      <c r="A103" t="s">
        <v>27</v>
      </c>
      <c r="B103" t="s">
        <v>111</v>
      </c>
      <c r="C103" s="33">
        <v>5222516</v>
      </c>
      <c r="D103" s="37">
        <v>162</v>
      </c>
      <c r="E103" s="33">
        <v>0</v>
      </c>
      <c r="F103" s="37">
        <v>0</v>
      </c>
      <c r="G103" s="33">
        <v>0</v>
      </c>
      <c r="H103" s="33">
        <v>0</v>
      </c>
      <c r="I103" s="37">
        <v>0</v>
      </c>
      <c r="J103" s="37">
        <v>0</v>
      </c>
      <c r="K103" s="37">
        <v>0</v>
      </c>
      <c r="L103" s="37">
        <v>0</v>
      </c>
    </row>
    <row r="104" spans="1:12" ht="12.75">
      <c r="A104" t="s">
        <v>27</v>
      </c>
      <c r="B104" t="s">
        <v>112</v>
      </c>
      <c r="C104" s="33">
        <v>5062829</v>
      </c>
      <c r="D104" s="37">
        <v>105</v>
      </c>
      <c r="E104" s="33">
        <v>68819</v>
      </c>
      <c r="F104" s="37">
        <v>2</v>
      </c>
      <c r="G104" s="33">
        <v>0</v>
      </c>
      <c r="H104" s="33">
        <v>0</v>
      </c>
      <c r="I104" s="37">
        <v>0</v>
      </c>
      <c r="J104" s="37">
        <v>0</v>
      </c>
      <c r="K104" s="37">
        <v>0</v>
      </c>
      <c r="L104" s="37">
        <v>0</v>
      </c>
    </row>
    <row r="105" spans="1:12" ht="12.75">
      <c r="A105" t="s">
        <v>27</v>
      </c>
      <c r="B105" t="s">
        <v>113</v>
      </c>
      <c r="C105" s="33">
        <v>30333316</v>
      </c>
      <c r="D105" s="37">
        <v>584</v>
      </c>
      <c r="E105" s="33">
        <v>103347</v>
      </c>
      <c r="F105" s="37">
        <v>1</v>
      </c>
      <c r="G105" s="33">
        <v>0</v>
      </c>
      <c r="H105" s="33">
        <v>0</v>
      </c>
      <c r="I105" s="37">
        <v>0</v>
      </c>
      <c r="J105" s="37">
        <v>0</v>
      </c>
      <c r="K105" s="37">
        <v>0</v>
      </c>
      <c r="L105" s="37">
        <v>0</v>
      </c>
    </row>
    <row r="106" spans="1:12" ht="12.75">
      <c r="A106" t="s">
        <v>27</v>
      </c>
      <c r="B106" t="s">
        <v>114</v>
      </c>
      <c r="C106" s="33">
        <v>291185770</v>
      </c>
      <c r="D106" s="37">
        <v>4930</v>
      </c>
      <c r="E106" s="33">
        <v>2054311</v>
      </c>
      <c r="F106" s="37">
        <v>48</v>
      </c>
      <c r="G106" s="33">
        <v>289600</v>
      </c>
      <c r="H106" s="33">
        <v>410598</v>
      </c>
      <c r="I106" s="37">
        <v>6</v>
      </c>
      <c r="J106" s="37">
        <v>4</v>
      </c>
      <c r="K106" s="37">
        <v>0</v>
      </c>
      <c r="L106" s="37">
        <v>0</v>
      </c>
    </row>
    <row r="107" spans="1:12" ht="12.75">
      <c r="A107" t="s">
        <v>27</v>
      </c>
      <c r="B107" t="s">
        <v>578</v>
      </c>
      <c r="C107" s="33">
        <v>661223</v>
      </c>
      <c r="D107" s="37">
        <v>23</v>
      </c>
      <c r="E107" s="33">
        <v>6508</v>
      </c>
      <c r="F107" s="37">
        <v>1</v>
      </c>
      <c r="G107" s="33">
        <v>0</v>
      </c>
      <c r="H107" s="33">
        <v>0</v>
      </c>
      <c r="I107" s="37">
        <v>0</v>
      </c>
      <c r="J107" s="37">
        <v>0</v>
      </c>
      <c r="K107" s="37">
        <v>0</v>
      </c>
      <c r="L107" s="37">
        <v>0</v>
      </c>
    </row>
    <row r="108" spans="1:12" ht="12.75">
      <c r="A108" t="s">
        <v>27</v>
      </c>
      <c r="B108" t="s">
        <v>115</v>
      </c>
      <c r="C108" s="33">
        <v>28996390</v>
      </c>
      <c r="D108" s="37">
        <v>90</v>
      </c>
      <c r="E108" s="33">
        <v>1211878</v>
      </c>
      <c r="F108" s="37">
        <v>3</v>
      </c>
      <c r="G108" s="33">
        <v>0</v>
      </c>
      <c r="H108" s="33">
        <v>0</v>
      </c>
      <c r="I108" s="37">
        <v>0</v>
      </c>
      <c r="J108" s="37">
        <v>0</v>
      </c>
      <c r="K108" s="37">
        <v>0</v>
      </c>
      <c r="L108" s="37">
        <v>0</v>
      </c>
    </row>
    <row r="109" spans="1:12" ht="12.75">
      <c r="A109" t="s">
        <v>27</v>
      </c>
      <c r="B109" t="s">
        <v>116</v>
      </c>
      <c r="C109" s="33">
        <v>13156939</v>
      </c>
      <c r="D109" s="37">
        <v>255</v>
      </c>
      <c r="E109" s="33">
        <v>460231</v>
      </c>
      <c r="F109" s="37">
        <v>4</v>
      </c>
      <c r="G109" s="33">
        <v>272909</v>
      </c>
      <c r="H109" s="33">
        <v>0</v>
      </c>
      <c r="I109" s="37">
        <v>1</v>
      </c>
      <c r="J109" s="37">
        <v>0</v>
      </c>
      <c r="K109" s="37">
        <v>0</v>
      </c>
      <c r="L109" s="37">
        <v>0</v>
      </c>
    </row>
    <row r="110" spans="1:12" ht="12.75">
      <c r="A110" t="s">
        <v>27</v>
      </c>
      <c r="B110" t="s">
        <v>117</v>
      </c>
      <c r="C110" s="33">
        <v>95831820</v>
      </c>
      <c r="D110" s="37">
        <v>1317</v>
      </c>
      <c r="E110" s="33">
        <v>322522</v>
      </c>
      <c r="F110" s="37">
        <v>3</v>
      </c>
      <c r="G110" s="33">
        <v>289055</v>
      </c>
      <c r="H110" s="33">
        <v>173419</v>
      </c>
      <c r="I110" s="37">
        <v>2</v>
      </c>
      <c r="J110" s="37">
        <v>1</v>
      </c>
      <c r="K110" s="37">
        <v>0</v>
      </c>
      <c r="L110" s="37">
        <v>0</v>
      </c>
    </row>
    <row r="111" spans="1:12" ht="12.75">
      <c r="A111" t="s">
        <v>27</v>
      </c>
      <c r="B111" t="s">
        <v>548</v>
      </c>
      <c r="C111" s="33">
        <v>91377906</v>
      </c>
      <c r="D111" s="37">
        <v>1401</v>
      </c>
      <c r="E111" s="33">
        <v>1095531</v>
      </c>
      <c r="F111" s="37">
        <v>15</v>
      </c>
      <c r="G111" s="33">
        <v>32</v>
      </c>
      <c r="H111" s="33">
        <v>0</v>
      </c>
      <c r="I111" s="37">
        <v>1</v>
      </c>
      <c r="J111" s="37">
        <v>0</v>
      </c>
      <c r="K111" s="37">
        <v>0</v>
      </c>
      <c r="L111" s="37">
        <v>0</v>
      </c>
    </row>
    <row r="112" spans="1:12" ht="12.75">
      <c r="A112" t="s">
        <v>27</v>
      </c>
      <c r="B112" t="s">
        <v>118</v>
      </c>
      <c r="C112" s="33">
        <v>22639045</v>
      </c>
      <c r="D112" s="37">
        <v>88</v>
      </c>
      <c r="E112" s="33">
        <v>2507044</v>
      </c>
      <c r="F112" s="37">
        <v>16</v>
      </c>
      <c r="G112" s="33">
        <v>1099458</v>
      </c>
      <c r="H112" s="33">
        <v>0</v>
      </c>
      <c r="I112" s="37">
        <v>1</v>
      </c>
      <c r="J112" s="37">
        <v>0</v>
      </c>
      <c r="K112" s="37">
        <v>0</v>
      </c>
      <c r="L112" s="37">
        <v>0</v>
      </c>
    </row>
    <row r="113" spans="1:12" ht="12.75">
      <c r="A113" t="s">
        <v>27</v>
      </c>
      <c r="B113" t="s">
        <v>119</v>
      </c>
      <c r="C113" s="33">
        <v>71022220</v>
      </c>
      <c r="D113" s="37">
        <v>222</v>
      </c>
      <c r="E113" s="33">
        <v>7029731</v>
      </c>
      <c r="F113" s="37">
        <v>9</v>
      </c>
      <c r="G113" s="33">
        <v>50000</v>
      </c>
      <c r="H113" s="33">
        <v>1519544</v>
      </c>
      <c r="I113" s="37">
        <v>1</v>
      </c>
      <c r="J113" s="37">
        <v>2</v>
      </c>
      <c r="K113" s="37">
        <v>0</v>
      </c>
      <c r="L113" s="37">
        <v>0</v>
      </c>
    </row>
    <row r="114" spans="1:12" ht="12.75">
      <c r="A114" t="s">
        <v>27</v>
      </c>
      <c r="B114" t="s">
        <v>120</v>
      </c>
      <c r="C114" s="33">
        <v>14263472</v>
      </c>
      <c r="D114" s="37">
        <v>213</v>
      </c>
      <c r="E114" s="33">
        <v>26489</v>
      </c>
      <c r="F114" s="37">
        <v>2</v>
      </c>
      <c r="G114" s="33">
        <v>0</v>
      </c>
      <c r="H114" s="33">
        <v>0</v>
      </c>
      <c r="I114" s="37">
        <v>0</v>
      </c>
      <c r="J114" s="37">
        <v>0</v>
      </c>
      <c r="K114" s="37">
        <v>0</v>
      </c>
      <c r="L114" s="37">
        <v>0</v>
      </c>
    </row>
    <row r="115" spans="1:12" ht="12.75">
      <c r="A115" t="s">
        <v>27</v>
      </c>
      <c r="B115" t="s">
        <v>121</v>
      </c>
      <c r="C115" s="33">
        <v>38536858</v>
      </c>
      <c r="D115" s="37">
        <v>84</v>
      </c>
      <c r="E115" s="33">
        <v>1749642</v>
      </c>
      <c r="F115" s="37">
        <v>5</v>
      </c>
      <c r="G115" s="33">
        <v>686464</v>
      </c>
      <c r="H115" s="33">
        <v>0</v>
      </c>
      <c r="I115" s="37">
        <v>3</v>
      </c>
      <c r="J115" s="37">
        <v>0</v>
      </c>
      <c r="K115" s="37">
        <v>0</v>
      </c>
      <c r="L115" s="37">
        <v>0</v>
      </c>
    </row>
    <row r="116" spans="1:12" ht="12.75">
      <c r="A116" t="s">
        <v>27</v>
      </c>
      <c r="B116" t="s">
        <v>122</v>
      </c>
      <c r="C116" s="33">
        <v>16418450</v>
      </c>
      <c r="D116" s="37">
        <v>342</v>
      </c>
      <c r="E116" s="33">
        <v>156399</v>
      </c>
      <c r="F116" s="37">
        <v>4</v>
      </c>
      <c r="G116" s="33">
        <v>0</v>
      </c>
      <c r="H116" s="33">
        <v>0</v>
      </c>
      <c r="I116" s="37">
        <v>0</v>
      </c>
      <c r="J116" s="37">
        <v>0</v>
      </c>
      <c r="K116" s="37">
        <v>0</v>
      </c>
      <c r="L116" s="37">
        <v>0</v>
      </c>
    </row>
    <row r="117" spans="1:12" ht="12.75">
      <c r="A117" t="s">
        <v>27</v>
      </c>
      <c r="B117" t="s">
        <v>123</v>
      </c>
      <c r="C117" s="33">
        <v>1548989</v>
      </c>
      <c r="D117" s="37">
        <v>30</v>
      </c>
      <c r="E117" s="33">
        <v>0</v>
      </c>
      <c r="F117" s="37">
        <v>0</v>
      </c>
      <c r="G117" s="33">
        <v>0</v>
      </c>
      <c r="H117" s="33">
        <v>0</v>
      </c>
      <c r="I117" s="37">
        <v>0</v>
      </c>
      <c r="J117" s="37">
        <v>0</v>
      </c>
      <c r="K117" s="37">
        <v>0</v>
      </c>
      <c r="L117" s="37">
        <v>0</v>
      </c>
    </row>
    <row r="118" spans="1:12" ht="12.75">
      <c r="A118" t="s">
        <v>27</v>
      </c>
      <c r="B118" t="s">
        <v>124</v>
      </c>
      <c r="C118" s="33">
        <v>1101639</v>
      </c>
      <c r="D118" s="37">
        <v>19</v>
      </c>
      <c r="E118" s="33">
        <v>47360</v>
      </c>
      <c r="F118" s="37">
        <v>1</v>
      </c>
      <c r="G118" s="33">
        <v>0</v>
      </c>
      <c r="H118" s="33">
        <v>0</v>
      </c>
      <c r="I118" s="37">
        <v>0</v>
      </c>
      <c r="J118" s="37">
        <v>0</v>
      </c>
      <c r="K118" s="37">
        <v>0</v>
      </c>
      <c r="L118" s="37">
        <v>0</v>
      </c>
    </row>
    <row r="119" spans="1:12" ht="12.75">
      <c r="A119" t="s">
        <v>27</v>
      </c>
      <c r="B119" t="s">
        <v>125</v>
      </c>
      <c r="C119" s="33">
        <v>18333</v>
      </c>
      <c r="D119" s="37">
        <v>1</v>
      </c>
      <c r="E119" s="33">
        <v>0</v>
      </c>
      <c r="F119" s="37">
        <v>0</v>
      </c>
      <c r="G119" s="33">
        <v>0</v>
      </c>
      <c r="H119" s="33">
        <v>0</v>
      </c>
      <c r="I119" s="37">
        <v>0</v>
      </c>
      <c r="J119" s="37">
        <v>0</v>
      </c>
      <c r="K119" s="37">
        <v>0</v>
      </c>
      <c r="L119" s="37">
        <v>0</v>
      </c>
    </row>
    <row r="120" spans="1:12" ht="12.75">
      <c r="A120" t="s">
        <v>27</v>
      </c>
      <c r="B120" t="s">
        <v>126</v>
      </c>
      <c r="C120" s="33">
        <v>23855407</v>
      </c>
      <c r="D120" s="37">
        <v>99</v>
      </c>
      <c r="E120" s="33">
        <v>0</v>
      </c>
      <c r="F120" s="37">
        <v>0</v>
      </c>
      <c r="G120" s="33">
        <v>0</v>
      </c>
      <c r="H120" s="33">
        <v>0</v>
      </c>
      <c r="I120" s="37">
        <v>0</v>
      </c>
      <c r="J120" s="37">
        <v>0</v>
      </c>
      <c r="K120" s="37">
        <v>0</v>
      </c>
      <c r="L120" s="37">
        <v>0</v>
      </c>
    </row>
    <row r="121" spans="1:12" ht="12.75">
      <c r="A121" t="s">
        <v>27</v>
      </c>
      <c r="B121" t="s">
        <v>127</v>
      </c>
      <c r="C121" s="33">
        <v>1323809130</v>
      </c>
      <c r="D121" s="37">
        <v>18562</v>
      </c>
      <c r="E121" s="33">
        <v>8191897</v>
      </c>
      <c r="F121" s="37">
        <v>93</v>
      </c>
      <c r="G121" s="33">
        <v>1419770</v>
      </c>
      <c r="H121" s="33">
        <v>710540</v>
      </c>
      <c r="I121" s="37">
        <v>13</v>
      </c>
      <c r="J121" s="37">
        <v>9</v>
      </c>
      <c r="K121" s="37">
        <v>9</v>
      </c>
      <c r="L121" s="37">
        <v>0</v>
      </c>
    </row>
    <row r="122" spans="1:12" ht="12.75">
      <c r="A122" t="s">
        <v>27</v>
      </c>
      <c r="B122" t="s">
        <v>128</v>
      </c>
      <c r="C122" s="33">
        <v>276576889</v>
      </c>
      <c r="D122" s="37">
        <v>5079</v>
      </c>
      <c r="E122" s="33">
        <v>2052414</v>
      </c>
      <c r="F122" s="37">
        <v>29</v>
      </c>
      <c r="G122" s="33">
        <v>521834</v>
      </c>
      <c r="H122" s="33">
        <v>75730</v>
      </c>
      <c r="I122" s="37">
        <v>5</v>
      </c>
      <c r="J122" s="37">
        <v>1</v>
      </c>
      <c r="K122" s="37">
        <v>0</v>
      </c>
      <c r="L122" s="37">
        <v>0</v>
      </c>
    </row>
    <row r="123" spans="1:12" ht="12.75">
      <c r="A123" t="s">
        <v>27</v>
      </c>
      <c r="B123" t="s">
        <v>129</v>
      </c>
      <c r="C123" s="33">
        <v>444600</v>
      </c>
      <c r="D123" s="37">
        <v>5</v>
      </c>
      <c r="E123" s="33">
        <v>0</v>
      </c>
      <c r="F123" s="37">
        <v>0</v>
      </c>
      <c r="G123" s="33">
        <v>0</v>
      </c>
      <c r="H123" s="33">
        <v>0</v>
      </c>
      <c r="I123" s="37">
        <v>0</v>
      </c>
      <c r="J123" s="37">
        <v>0</v>
      </c>
      <c r="K123" s="37">
        <v>0</v>
      </c>
      <c r="L123" s="37">
        <v>0</v>
      </c>
    </row>
    <row r="124" spans="1:12" ht="12.75">
      <c r="A124" t="s">
        <v>27</v>
      </c>
      <c r="B124" t="s">
        <v>130</v>
      </c>
      <c r="C124" s="33">
        <v>7423106</v>
      </c>
      <c r="D124" s="37">
        <v>108</v>
      </c>
      <c r="E124" s="33">
        <v>191743</v>
      </c>
      <c r="F124" s="37">
        <v>3</v>
      </c>
      <c r="G124" s="33">
        <v>0</v>
      </c>
      <c r="H124" s="33">
        <v>0</v>
      </c>
      <c r="I124" s="37">
        <v>0</v>
      </c>
      <c r="J124" s="37">
        <v>0</v>
      </c>
      <c r="K124" s="37">
        <v>0</v>
      </c>
      <c r="L124" s="37">
        <v>0</v>
      </c>
    </row>
    <row r="125" spans="1:12" ht="12.75">
      <c r="A125" t="s">
        <v>27</v>
      </c>
      <c r="B125" t="s">
        <v>131</v>
      </c>
      <c r="C125" s="33">
        <v>217068899</v>
      </c>
      <c r="D125" s="37">
        <v>2872</v>
      </c>
      <c r="E125" s="33">
        <v>541497</v>
      </c>
      <c r="F125" s="37">
        <v>6</v>
      </c>
      <c r="G125" s="33">
        <v>133711</v>
      </c>
      <c r="H125" s="33">
        <v>0</v>
      </c>
      <c r="I125" s="37">
        <v>1</v>
      </c>
      <c r="J125" s="37">
        <v>0</v>
      </c>
      <c r="K125" s="37">
        <v>0</v>
      </c>
      <c r="L125" s="37">
        <v>0</v>
      </c>
    </row>
    <row r="126" spans="1:12" ht="12.75">
      <c r="A126" t="s">
        <v>27</v>
      </c>
      <c r="B126" t="s">
        <v>132</v>
      </c>
      <c r="C126" s="33">
        <v>41790111</v>
      </c>
      <c r="D126" s="37">
        <v>849</v>
      </c>
      <c r="E126" s="33">
        <v>259626</v>
      </c>
      <c r="F126" s="37">
        <v>1</v>
      </c>
      <c r="G126" s="33">
        <v>0</v>
      </c>
      <c r="H126" s="33">
        <v>182791</v>
      </c>
      <c r="I126" s="37">
        <v>0</v>
      </c>
      <c r="J126" s="37">
        <v>2</v>
      </c>
      <c r="K126" s="37">
        <v>0</v>
      </c>
      <c r="L126" s="37">
        <v>0</v>
      </c>
    </row>
    <row r="127" spans="1:12" ht="12.75">
      <c r="A127" t="s">
        <v>27</v>
      </c>
      <c r="B127" t="s">
        <v>133</v>
      </c>
      <c r="C127" s="33">
        <v>7177225</v>
      </c>
      <c r="D127" s="37">
        <v>170</v>
      </c>
      <c r="E127" s="33">
        <v>497411</v>
      </c>
      <c r="F127" s="37">
        <v>9</v>
      </c>
      <c r="G127" s="33">
        <v>0</v>
      </c>
      <c r="H127" s="33">
        <v>0</v>
      </c>
      <c r="I127" s="37">
        <v>0</v>
      </c>
      <c r="J127" s="37">
        <v>0</v>
      </c>
      <c r="K127" s="37">
        <v>0</v>
      </c>
      <c r="L127" s="37">
        <v>0</v>
      </c>
    </row>
    <row r="128" spans="1:12" ht="12.75">
      <c r="A128" t="s">
        <v>27</v>
      </c>
      <c r="B128" t="s">
        <v>134</v>
      </c>
      <c r="C128" s="33">
        <v>125151414</v>
      </c>
      <c r="D128" s="37">
        <v>1594</v>
      </c>
      <c r="E128" s="33">
        <v>1141381</v>
      </c>
      <c r="F128" s="37">
        <v>13</v>
      </c>
      <c r="G128" s="33">
        <v>96107</v>
      </c>
      <c r="H128" s="33">
        <v>218613</v>
      </c>
      <c r="I128" s="37">
        <v>1</v>
      </c>
      <c r="J128" s="37">
        <v>3</v>
      </c>
      <c r="K128" s="37">
        <v>0</v>
      </c>
      <c r="L128" s="37">
        <v>0</v>
      </c>
    </row>
    <row r="129" spans="1:12" ht="12.75">
      <c r="A129" t="s">
        <v>27</v>
      </c>
      <c r="B129" t="s">
        <v>135</v>
      </c>
      <c r="C129" s="33">
        <v>521297527</v>
      </c>
      <c r="D129" s="37">
        <v>8380</v>
      </c>
      <c r="E129" s="33">
        <v>3581629</v>
      </c>
      <c r="F129" s="37">
        <v>34</v>
      </c>
      <c r="G129" s="33">
        <v>2458117</v>
      </c>
      <c r="H129" s="33">
        <v>1131710</v>
      </c>
      <c r="I129" s="37">
        <v>26</v>
      </c>
      <c r="J129" s="37">
        <v>15</v>
      </c>
      <c r="K129" s="37">
        <v>0</v>
      </c>
      <c r="L129" s="37">
        <v>0</v>
      </c>
    </row>
    <row r="130" spans="1:12" ht="12.75">
      <c r="A130" t="s">
        <v>27</v>
      </c>
      <c r="B130" t="s">
        <v>136</v>
      </c>
      <c r="C130" s="33">
        <v>3066908</v>
      </c>
      <c r="D130" s="37">
        <v>95</v>
      </c>
      <c r="E130" s="33">
        <v>92839</v>
      </c>
      <c r="F130" s="37">
        <v>3</v>
      </c>
      <c r="G130" s="33">
        <v>0</v>
      </c>
      <c r="H130" s="33">
        <v>0</v>
      </c>
      <c r="I130" s="37">
        <v>0</v>
      </c>
      <c r="J130" s="37">
        <v>0</v>
      </c>
      <c r="K130" s="37">
        <v>0</v>
      </c>
      <c r="L130" s="37">
        <v>0</v>
      </c>
    </row>
    <row r="131" spans="1:12" ht="12.75">
      <c r="A131" t="s">
        <v>27</v>
      </c>
      <c r="B131" t="s">
        <v>137</v>
      </c>
      <c r="C131" s="33">
        <v>32534623</v>
      </c>
      <c r="D131" s="37">
        <v>282</v>
      </c>
      <c r="E131" s="33">
        <v>2805716</v>
      </c>
      <c r="F131" s="37">
        <v>16</v>
      </c>
      <c r="G131" s="33">
        <v>0</v>
      </c>
      <c r="H131" s="33">
        <v>0</v>
      </c>
      <c r="I131" s="37">
        <v>0</v>
      </c>
      <c r="J131" s="37">
        <v>0</v>
      </c>
      <c r="K131" s="37">
        <v>0</v>
      </c>
      <c r="L131" s="37">
        <v>0</v>
      </c>
    </row>
    <row r="132" spans="1:12" ht="12.75">
      <c r="A132" t="s">
        <v>27</v>
      </c>
      <c r="B132" t="s">
        <v>599</v>
      </c>
      <c r="C132" s="33">
        <v>27816648</v>
      </c>
      <c r="D132" s="37">
        <v>750</v>
      </c>
      <c r="E132" s="33">
        <v>0</v>
      </c>
      <c r="F132" s="37">
        <v>0</v>
      </c>
      <c r="G132" s="33">
        <v>35437</v>
      </c>
      <c r="H132" s="33">
        <v>0</v>
      </c>
      <c r="I132" s="37">
        <v>1</v>
      </c>
      <c r="J132" s="37">
        <v>0</v>
      </c>
      <c r="K132" s="37">
        <v>0</v>
      </c>
      <c r="L132" s="37">
        <v>0</v>
      </c>
    </row>
    <row r="133" spans="1:12" ht="12.75">
      <c r="A133" t="s">
        <v>27</v>
      </c>
      <c r="B133" t="s">
        <v>138</v>
      </c>
      <c r="C133" s="33">
        <v>3498978</v>
      </c>
      <c r="D133" s="37">
        <v>52</v>
      </c>
      <c r="E133" s="33">
        <v>0</v>
      </c>
      <c r="F133" s="37">
        <v>0</v>
      </c>
      <c r="G133" s="33">
        <v>0</v>
      </c>
      <c r="H133" s="33">
        <v>0</v>
      </c>
      <c r="I133" s="37">
        <v>0</v>
      </c>
      <c r="J133" s="37">
        <v>0</v>
      </c>
      <c r="K133" s="37">
        <v>0</v>
      </c>
      <c r="L133" s="37">
        <v>0</v>
      </c>
    </row>
    <row r="134" spans="1:12" ht="12.75">
      <c r="A134" t="s">
        <v>27</v>
      </c>
      <c r="B134" t="s">
        <v>139</v>
      </c>
      <c r="C134" s="33">
        <v>5392189</v>
      </c>
      <c r="D134" s="37">
        <v>31</v>
      </c>
      <c r="E134" s="33">
        <v>194906</v>
      </c>
      <c r="F134" s="37">
        <v>2</v>
      </c>
      <c r="G134" s="33">
        <v>0</v>
      </c>
      <c r="H134" s="33">
        <v>0</v>
      </c>
      <c r="I134" s="37">
        <v>0</v>
      </c>
      <c r="J134" s="37">
        <v>0</v>
      </c>
      <c r="K134" s="37">
        <v>0</v>
      </c>
      <c r="L134" s="37">
        <v>0</v>
      </c>
    </row>
    <row r="135" spans="1:12" ht="12.75">
      <c r="A135" t="s">
        <v>27</v>
      </c>
      <c r="B135" t="s">
        <v>140</v>
      </c>
      <c r="C135" s="33">
        <v>3880000</v>
      </c>
      <c r="D135" s="37">
        <v>168</v>
      </c>
      <c r="E135" s="33">
        <v>25000</v>
      </c>
      <c r="F135" s="37">
        <v>1</v>
      </c>
      <c r="G135" s="33">
        <v>0</v>
      </c>
      <c r="H135" s="33">
        <v>0</v>
      </c>
      <c r="I135" s="37">
        <v>0</v>
      </c>
      <c r="J135" s="37">
        <v>0</v>
      </c>
      <c r="K135" s="37">
        <v>0</v>
      </c>
      <c r="L135" s="37">
        <v>0</v>
      </c>
    </row>
    <row r="136" spans="1:12" ht="12.75">
      <c r="A136" t="s">
        <v>27</v>
      </c>
      <c r="B136" t="s">
        <v>141</v>
      </c>
      <c r="C136" s="33">
        <v>3261630</v>
      </c>
      <c r="D136" s="37">
        <v>66</v>
      </c>
      <c r="E136" s="33">
        <v>46692</v>
      </c>
      <c r="F136" s="37">
        <v>1</v>
      </c>
      <c r="G136" s="33">
        <v>0</v>
      </c>
      <c r="H136" s="33">
        <v>0</v>
      </c>
      <c r="I136" s="37">
        <v>0</v>
      </c>
      <c r="J136" s="37">
        <v>0</v>
      </c>
      <c r="K136" s="37">
        <v>0</v>
      </c>
      <c r="L136" s="37">
        <v>0</v>
      </c>
    </row>
    <row r="137" spans="1:12" ht="12.75">
      <c r="A137" t="s">
        <v>27</v>
      </c>
      <c r="B137" t="s">
        <v>142</v>
      </c>
      <c r="C137" s="33">
        <v>58127777</v>
      </c>
      <c r="D137" s="37">
        <v>846</v>
      </c>
      <c r="E137" s="33">
        <v>1879749</v>
      </c>
      <c r="F137" s="37">
        <v>10</v>
      </c>
      <c r="G137" s="33">
        <v>1060003</v>
      </c>
      <c r="H137" s="33">
        <v>29536</v>
      </c>
      <c r="I137" s="37">
        <v>2</v>
      </c>
      <c r="J137" s="37">
        <v>2</v>
      </c>
      <c r="K137" s="37">
        <v>0</v>
      </c>
      <c r="L137" s="37">
        <v>0</v>
      </c>
    </row>
    <row r="138" spans="1:12" ht="12.75">
      <c r="A138" t="s">
        <v>27</v>
      </c>
      <c r="B138" t="s">
        <v>143</v>
      </c>
      <c r="C138" s="33">
        <v>19100000</v>
      </c>
      <c r="D138" s="37">
        <v>204</v>
      </c>
      <c r="E138" s="33">
        <v>355000</v>
      </c>
      <c r="F138" s="37">
        <v>4</v>
      </c>
      <c r="G138" s="33">
        <v>0</v>
      </c>
      <c r="H138" s="33">
        <v>0</v>
      </c>
      <c r="I138" s="37">
        <v>0</v>
      </c>
      <c r="J138" s="37">
        <v>0</v>
      </c>
      <c r="K138" s="37">
        <v>0</v>
      </c>
      <c r="L138" s="37">
        <v>0</v>
      </c>
    </row>
    <row r="139" spans="1:12" ht="12.75">
      <c r="A139" t="s">
        <v>27</v>
      </c>
      <c r="B139" t="s">
        <v>144</v>
      </c>
      <c r="C139" s="33">
        <v>17491961</v>
      </c>
      <c r="D139" s="37">
        <v>230</v>
      </c>
      <c r="E139" s="33">
        <v>1021758</v>
      </c>
      <c r="F139" s="37">
        <v>4</v>
      </c>
      <c r="G139" s="33">
        <v>51451</v>
      </c>
      <c r="H139" s="33">
        <v>51451</v>
      </c>
      <c r="I139" s="37">
        <v>1</v>
      </c>
      <c r="J139" s="37">
        <v>1</v>
      </c>
      <c r="K139" s="37">
        <v>0</v>
      </c>
      <c r="L139" s="37">
        <v>0</v>
      </c>
    </row>
    <row r="140" spans="1:12" ht="12.75">
      <c r="A140" t="s">
        <v>27</v>
      </c>
      <c r="B140" t="s">
        <v>145</v>
      </c>
      <c r="C140" s="33">
        <v>13072758</v>
      </c>
      <c r="D140" s="37">
        <v>286</v>
      </c>
      <c r="E140" s="33">
        <v>268213</v>
      </c>
      <c r="F140" s="37">
        <v>3</v>
      </c>
      <c r="G140" s="33">
        <v>0</v>
      </c>
      <c r="H140" s="33">
        <v>0</v>
      </c>
      <c r="I140" s="37">
        <v>0</v>
      </c>
      <c r="J140" s="37">
        <v>0</v>
      </c>
      <c r="K140" s="37">
        <v>0</v>
      </c>
      <c r="L140" s="37">
        <v>0</v>
      </c>
    </row>
    <row r="141" spans="1:12" ht="12.75">
      <c r="A141" t="s">
        <v>27</v>
      </c>
      <c r="B141" t="s">
        <v>146</v>
      </c>
      <c r="C141" s="33">
        <v>5267742</v>
      </c>
      <c r="D141" s="37">
        <v>94</v>
      </c>
      <c r="E141" s="33">
        <v>43667</v>
      </c>
      <c r="F141" s="37">
        <v>1</v>
      </c>
      <c r="G141" s="33">
        <v>0</v>
      </c>
      <c r="H141" s="33">
        <v>0</v>
      </c>
      <c r="I141" s="37">
        <v>0</v>
      </c>
      <c r="J141" s="37">
        <v>0</v>
      </c>
      <c r="K141" s="37">
        <v>0</v>
      </c>
      <c r="L141" s="37">
        <v>0</v>
      </c>
    </row>
    <row r="142" spans="1:12" ht="12.75">
      <c r="A142" t="s">
        <v>27</v>
      </c>
      <c r="B142" t="s">
        <v>147</v>
      </c>
      <c r="C142" s="33">
        <v>1288000</v>
      </c>
      <c r="D142" s="37">
        <v>24</v>
      </c>
      <c r="E142" s="33">
        <v>0</v>
      </c>
      <c r="F142" s="37">
        <v>0</v>
      </c>
      <c r="G142" s="33">
        <v>0</v>
      </c>
      <c r="H142" s="33">
        <v>0</v>
      </c>
      <c r="I142" s="37">
        <v>0</v>
      </c>
      <c r="J142" s="37">
        <v>0</v>
      </c>
      <c r="K142" s="37">
        <v>0</v>
      </c>
      <c r="L142" s="37">
        <v>0</v>
      </c>
    </row>
    <row r="143" spans="1:12" ht="12.75">
      <c r="A143" t="s">
        <v>27</v>
      </c>
      <c r="B143" t="s">
        <v>148</v>
      </c>
      <c r="C143" s="33">
        <v>5321255</v>
      </c>
      <c r="D143" s="37">
        <v>135</v>
      </c>
      <c r="E143" s="33">
        <v>4876</v>
      </c>
      <c r="F143" s="37">
        <v>1</v>
      </c>
      <c r="G143" s="33">
        <v>100000</v>
      </c>
      <c r="H143" s="33">
        <v>0</v>
      </c>
      <c r="I143" s="37">
        <v>1</v>
      </c>
      <c r="J143" s="37">
        <v>0</v>
      </c>
      <c r="K143" s="37">
        <v>0</v>
      </c>
      <c r="L143" s="37">
        <v>0</v>
      </c>
    </row>
    <row r="144" spans="1:12" ht="12.75">
      <c r="A144" t="s">
        <v>27</v>
      </c>
      <c r="B144" t="s">
        <v>149</v>
      </c>
      <c r="C144" s="33">
        <v>7675597</v>
      </c>
      <c r="D144" s="37">
        <v>197</v>
      </c>
      <c r="E144" s="33">
        <v>247257</v>
      </c>
      <c r="F144" s="37">
        <v>3</v>
      </c>
      <c r="G144" s="33">
        <v>0</v>
      </c>
      <c r="H144" s="33">
        <v>0</v>
      </c>
      <c r="I144" s="37">
        <v>0</v>
      </c>
      <c r="J144" s="37">
        <v>0</v>
      </c>
      <c r="K144" s="37">
        <v>0</v>
      </c>
      <c r="L144" s="37">
        <v>0</v>
      </c>
    </row>
    <row r="145" spans="1:12" ht="12.75">
      <c r="A145" t="s">
        <v>27</v>
      </c>
      <c r="B145" t="s">
        <v>150</v>
      </c>
      <c r="C145" s="33">
        <v>6028101</v>
      </c>
      <c r="D145" s="37">
        <v>165</v>
      </c>
      <c r="E145" s="33">
        <v>20325</v>
      </c>
      <c r="F145" s="37">
        <v>2</v>
      </c>
      <c r="G145" s="33">
        <v>0</v>
      </c>
      <c r="H145" s="33">
        <v>0</v>
      </c>
      <c r="I145" s="37">
        <v>0</v>
      </c>
      <c r="J145" s="37">
        <v>0</v>
      </c>
      <c r="K145" s="37">
        <v>0</v>
      </c>
      <c r="L145" s="37">
        <v>0</v>
      </c>
    </row>
    <row r="146" spans="1:12" ht="12.75">
      <c r="A146" t="s">
        <v>27</v>
      </c>
      <c r="B146" t="s">
        <v>151</v>
      </c>
      <c r="C146" s="33">
        <v>69671235</v>
      </c>
      <c r="D146" s="37">
        <v>770</v>
      </c>
      <c r="E146" s="33">
        <v>2585858</v>
      </c>
      <c r="F146" s="37">
        <v>42</v>
      </c>
      <c r="G146" s="33">
        <v>0</v>
      </c>
      <c r="H146" s="33">
        <v>0</v>
      </c>
      <c r="I146" s="37">
        <v>0</v>
      </c>
      <c r="J146" s="37">
        <v>0</v>
      </c>
      <c r="K146" s="37">
        <v>0</v>
      </c>
      <c r="L146" s="37">
        <v>0</v>
      </c>
    </row>
    <row r="147" spans="1:12" ht="12.75">
      <c r="A147" t="s">
        <v>27</v>
      </c>
      <c r="B147" t="s">
        <v>152</v>
      </c>
      <c r="C147" s="33">
        <v>8193375</v>
      </c>
      <c r="D147" s="37">
        <v>268</v>
      </c>
      <c r="E147" s="33">
        <v>27902</v>
      </c>
      <c r="F147" s="37">
        <v>2</v>
      </c>
      <c r="G147" s="33">
        <v>0</v>
      </c>
      <c r="H147" s="33">
        <v>11705</v>
      </c>
      <c r="I147" s="37">
        <v>0</v>
      </c>
      <c r="J147" s="37">
        <v>1</v>
      </c>
      <c r="K147" s="37">
        <v>0</v>
      </c>
      <c r="L147" s="37">
        <v>0</v>
      </c>
    </row>
    <row r="148" spans="1:12" ht="12.75">
      <c r="A148" t="s">
        <v>27</v>
      </c>
      <c r="B148" t="s">
        <v>152</v>
      </c>
      <c r="C148" s="33">
        <v>26857823</v>
      </c>
      <c r="D148" s="37">
        <v>425</v>
      </c>
      <c r="E148" s="33">
        <v>44302</v>
      </c>
      <c r="F148" s="37">
        <v>1</v>
      </c>
      <c r="G148" s="33">
        <v>0</v>
      </c>
      <c r="H148" s="33">
        <v>0</v>
      </c>
      <c r="I148" s="37">
        <v>0</v>
      </c>
      <c r="J148" s="37">
        <v>0</v>
      </c>
      <c r="K148" s="37">
        <v>0</v>
      </c>
      <c r="L148" s="37">
        <v>0</v>
      </c>
    </row>
    <row r="149" spans="1:12" ht="12.75">
      <c r="A149" t="s">
        <v>27</v>
      </c>
      <c r="B149" t="s">
        <v>153</v>
      </c>
      <c r="C149" s="33">
        <v>7270083</v>
      </c>
      <c r="D149" s="37">
        <v>36</v>
      </c>
      <c r="E149" s="33">
        <v>661000</v>
      </c>
      <c r="F149" s="37">
        <v>1</v>
      </c>
      <c r="G149" s="33">
        <v>0</v>
      </c>
      <c r="H149" s="33">
        <v>0</v>
      </c>
      <c r="I149" s="37">
        <v>0</v>
      </c>
      <c r="J149" s="37">
        <v>0</v>
      </c>
      <c r="K149" s="37">
        <v>0</v>
      </c>
      <c r="L149" s="37">
        <v>0</v>
      </c>
    </row>
    <row r="150" spans="1:12" ht="12.75">
      <c r="A150" t="s">
        <v>27</v>
      </c>
      <c r="B150" t="s">
        <v>154</v>
      </c>
      <c r="C150" s="33">
        <v>2359373</v>
      </c>
      <c r="D150" s="37">
        <v>33</v>
      </c>
      <c r="E150" s="33">
        <v>0</v>
      </c>
      <c r="F150" s="37">
        <v>0</v>
      </c>
      <c r="G150" s="33">
        <v>0</v>
      </c>
      <c r="H150" s="33">
        <v>0</v>
      </c>
      <c r="I150" s="37">
        <v>0</v>
      </c>
      <c r="J150" s="37">
        <v>0</v>
      </c>
      <c r="K150" s="37">
        <v>0</v>
      </c>
      <c r="L150" s="37">
        <v>0</v>
      </c>
    </row>
    <row r="151" spans="1:12" ht="12.75">
      <c r="A151" t="s">
        <v>27</v>
      </c>
      <c r="B151" t="s">
        <v>155</v>
      </c>
      <c r="C151" s="33">
        <v>16724741</v>
      </c>
      <c r="D151" s="37">
        <v>88</v>
      </c>
      <c r="E151" s="33">
        <v>0</v>
      </c>
      <c r="F151" s="37">
        <v>0</v>
      </c>
      <c r="G151" s="33">
        <v>0</v>
      </c>
      <c r="H151" s="33">
        <v>0</v>
      </c>
      <c r="I151" s="37">
        <v>0</v>
      </c>
      <c r="J151" s="37">
        <v>0</v>
      </c>
      <c r="K151" s="37">
        <v>0</v>
      </c>
      <c r="L151" s="37">
        <v>0</v>
      </c>
    </row>
    <row r="152" spans="1:12" ht="12.75">
      <c r="A152" t="s">
        <v>27</v>
      </c>
      <c r="B152" t="s">
        <v>156</v>
      </c>
      <c r="C152" s="33">
        <v>6165137</v>
      </c>
      <c r="D152" s="37">
        <v>34</v>
      </c>
      <c r="E152" s="33">
        <v>1608747</v>
      </c>
      <c r="F152" s="37">
        <v>2</v>
      </c>
      <c r="G152" s="33">
        <v>1606747</v>
      </c>
      <c r="H152" s="33">
        <v>0</v>
      </c>
      <c r="I152" s="37">
        <v>2</v>
      </c>
      <c r="J152" s="37">
        <v>0</v>
      </c>
      <c r="K152" s="37">
        <v>0</v>
      </c>
      <c r="L152" s="37">
        <v>0</v>
      </c>
    </row>
    <row r="153" spans="1:12" ht="12.75">
      <c r="A153" t="s">
        <v>27</v>
      </c>
      <c r="B153" t="s">
        <v>157</v>
      </c>
      <c r="C153" s="33">
        <v>26013000</v>
      </c>
      <c r="D153" s="37">
        <v>99</v>
      </c>
      <c r="E153" s="33">
        <v>662000</v>
      </c>
      <c r="F153" s="37">
        <v>3</v>
      </c>
      <c r="G153" s="33">
        <v>0</v>
      </c>
      <c r="H153" s="33">
        <v>0</v>
      </c>
      <c r="I153" s="37">
        <v>0</v>
      </c>
      <c r="J153" s="37">
        <v>0</v>
      </c>
      <c r="K153" s="37">
        <v>0</v>
      </c>
      <c r="L153" s="37">
        <v>0</v>
      </c>
    </row>
    <row r="154" spans="1:12" ht="12.75">
      <c r="A154" t="s">
        <v>27</v>
      </c>
      <c r="B154" t="s">
        <v>158</v>
      </c>
      <c r="C154" s="33">
        <v>19155490</v>
      </c>
      <c r="D154" s="37">
        <v>283</v>
      </c>
      <c r="E154" s="33">
        <v>299838</v>
      </c>
      <c r="F154" s="37">
        <v>3</v>
      </c>
      <c r="G154" s="33">
        <v>0</v>
      </c>
      <c r="H154" s="33">
        <v>0</v>
      </c>
      <c r="I154" s="37">
        <v>0</v>
      </c>
      <c r="J154" s="37">
        <v>0</v>
      </c>
      <c r="K154" s="37">
        <v>0</v>
      </c>
      <c r="L154" s="37">
        <v>0</v>
      </c>
    </row>
    <row r="155" spans="1:12" ht="12.75">
      <c r="A155" t="s">
        <v>27</v>
      </c>
      <c r="B155" t="s">
        <v>159</v>
      </c>
      <c r="C155" s="33">
        <v>4233929</v>
      </c>
      <c r="D155" s="37">
        <v>111</v>
      </c>
      <c r="E155" s="33">
        <v>50321</v>
      </c>
      <c r="F155" s="37">
        <v>1</v>
      </c>
      <c r="G155" s="33">
        <v>0</v>
      </c>
      <c r="H155" s="33">
        <v>0</v>
      </c>
      <c r="I155" s="37">
        <v>0</v>
      </c>
      <c r="J155" s="37">
        <v>0</v>
      </c>
      <c r="K155" s="37">
        <v>0</v>
      </c>
      <c r="L155" s="37">
        <v>0</v>
      </c>
    </row>
    <row r="156" spans="1:12" ht="12.75">
      <c r="A156" t="s">
        <v>27</v>
      </c>
      <c r="B156" t="s">
        <v>160</v>
      </c>
      <c r="C156" s="33">
        <v>83314062</v>
      </c>
      <c r="D156" s="37">
        <v>890</v>
      </c>
      <c r="E156" s="33">
        <v>546511</v>
      </c>
      <c r="F156" s="37">
        <v>4</v>
      </c>
      <c r="G156" s="33">
        <v>171781</v>
      </c>
      <c r="H156" s="33">
        <v>0</v>
      </c>
      <c r="I156" s="37">
        <v>1</v>
      </c>
      <c r="J156" s="37">
        <v>0</v>
      </c>
      <c r="K156" s="37">
        <v>0</v>
      </c>
      <c r="L156" s="37">
        <v>0</v>
      </c>
    </row>
    <row r="157" spans="1:12" ht="12.75">
      <c r="A157" t="s">
        <v>27</v>
      </c>
      <c r="B157" t="s">
        <v>161</v>
      </c>
      <c r="C157" s="33">
        <v>13767193</v>
      </c>
      <c r="D157" s="37">
        <v>122</v>
      </c>
      <c r="E157" s="33">
        <v>237439</v>
      </c>
      <c r="F157" s="37">
        <v>3</v>
      </c>
      <c r="G157" s="33">
        <v>0</v>
      </c>
      <c r="H157" s="33">
        <v>0</v>
      </c>
      <c r="I157" s="37">
        <v>0</v>
      </c>
      <c r="J157" s="37">
        <v>0</v>
      </c>
      <c r="K157" s="37">
        <v>0</v>
      </c>
      <c r="L157" s="37">
        <v>0</v>
      </c>
    </row>
    <row r="158" spans="1:12" ht="12.75">
      <c r="A158" t="s">
        <v>27</v>
      </c>
      <c r="B158" t="s">
        <v>162</v>
      </c>
      <c r="C158" s="33">
        <v>9389455</v>
      </c>
      <c r="D158" s="37">
        <v>49</v>
      </c>
      <c r="E158" s="33">
        <v>0</v>
      </c>
      <c r="F158" s="37">
        <v>0</v>
      </c>
      <c r="G158" s="33">
        <v>0</v>
      </c>
      <c r="H158" s="33">
        <v>0</v>
      </c>
      <c r="I158" s="37">
        <v>0</v>
      </c>
      <c r="J158" s="37">
        <v>0</v>
      </c>
      <c r="K158" s="37">
        <v>0</v>
      </c>
      <c r="L158" s="37">
        <v>0</v>
      </c>
    </row>
    <row r="159" spans="1:12" ht="12.75">
      <c r="A159" t="s">
        <v>27</v>
      </c>
      <c r="B159" t="s">
        <v>549</v>
      </c>
      <c r="C159" s="33">
        <v>11093927</v>
      </c>
      <c r="D159" s="37">
        <v>182</v>
      </c>
      <c r="E159" s="33">
        <v>12438</v>
      </c>
      <c r="F159" s="37">
        <v>1</v>
      </c>
      <c r="G159" s="33">
        <v>24876</v>
      </c>
      <c r="H159" s="33">
        <v>0</v>
      </c>
      <c r="I159" s="37">
        <v>1</v>
      </c>
      <c r="J159" s="37">
        <v>0</v>
      </c>
      <c r="K159" s="37">
        <v>0</v>
      </c>
      <c r="L159" s="37">
        <v>0</v>
      </c>
    </row>
    <row r="160" spans="1:12" ht="12.75">
      <c r="A160" t="s">
        <v>27</v>
      </c>
      <c r="B160" t="s">
        <v>163</v>
      </c>
      <c r="C160" s="33">
        <v>10333401</v>
      </c>
      <c r="D160" s="37">
        <v>247</v>
      </c>
      <c r="E160" s="33">
        <v>0</v>
      </c>
      <c r="F160" s="37">
        <v>0</v>
      </c>
      <c r="G160" s="33">
        <v>0</v>
      </c>
      <c r="H160" s="33">
        <v>0</v>
      </c>
      <c r="I160" s="37">
        <v>0</v>
      </c>
      <c r="J160" s="37">
        <v>0</v>
      </c>
      <c r="K160" s="37">
        <v>0</v>
      </c>
      <c r="L160" s="37">
        <v>0</v>
      </c>
    </row>
    <row r="161" spans="1:12" ht="12.75">
      <c r="A161" t="s">
        <v>27</v>
      </c>
      <c r="B161" t="s">
        <v>164</v>
      </c>
      <c r="C161" s="33">
        <v>84917217</v>
      </c>
      <c r="D161" s="37">
        <v>1372</v>
      </c>
      <c r="E161" s="33">
        <v>91045</v>
      </c>
      <c r="F161" s="37">
        <v>2</v>
      </c>
      <c r="G161" s="33">
        <v>59296</v>
      </c>
      <c r="H161" s="33">
        <v>0</v>
      </c>
      <c r="I161" s="37">
        <v>1</v>
      </c>
      <c r="J161" s="37">
        <v>0</v>
      </c>
      <c r="K161" s="37">
        <v>0</v>
      </c>
      <c r="L161" s="37">
        <v>0</v>
      </c>
    </row>
    <row r="162" spans="1:12" ht="12.75">
      <c r="A162" t="s">
        <v>27</v>
      </c>
      <c r="B162" t="s">
        <v>165</v>
      </c>
      <c r="C162" s="33">
        <v>15204149</v>
      </c>
      <c r="D162" s="37">
        <v>330</v>
      </c>
      <c r="E162" s="33">
        <v>12500</v>
      </c>
      <c r="F162" s="37">
        <v>1</v>
      </c>
      <c r="G162" s="33">
        <v>26335</v>
      </c>
      <c r="H162" s="33">
        <v>26335</v>
      </c>
      <c r="I162" s="37">
        <v>1</v>
      </c>
      <c r="J162" s="37">
        <v>1</v>
      </c>
      <c r="K162" s="37">
        <v>0</v>
      </c>
      <c r="L162" s="37">
        <v>0</v>
      </c>
    </row>
    <row r="163" spans="1:12" ht="12.75">
      <c r="A163" t="s">
        <v>27</v>
      </c>
      <c r="B163" t="s">
        <v>166</v>
      </c>
      <c r="C163" s="33">
        <v>3057704</v>
      </c>
      <c r="D163" s="37">
        <v>59</v>
      </c>
      <c r="E163" s="33">
        <v>0</v>
      </c>
      <c r="F163" s="37">
        <v>0</v>
      </c>
      <c r="G163" s="33">
        <v>59474</v>
      </c>
      <c r="H163" s="33">
        <v>0</v>
      </c>
      <c r="I163" s="37">
        <v>1</v>
      </c>
      <c r="J163" s="37">
        <v>0</v>
      </c>
      <c r="K163" s="37">
        <v>0</v>
      </c>
      <c r="L163" s="37">
        <v>0</v>
      </c>
    </row>
    <row r="164" spans="1:12" ht="12.75">
      <c r="A164" t="s">
        <v>27</v>
      </c>
      <c r="B164" t="s">
        <v>550</v>
      </c>
      <c r="C164" s="33">
        <v>16922000</v>
      </c>
      <c r="D164" s="37">
        <v>126</v>
      </c>
      <c r="E164" s="33">
        <v>311500</v>
      </c>
      <c r="F164" s="37">
        <v>4</v>
      </c>
      <c r="G164" s="33">
        <v>0</v>
      </c>
      <c r="H164" s="33">
        <v>0</v>
      </c>
      <c r="I164" s="37">
        <v>0</v>
      </c>
      <c r="J164" s="37">
        <v>0</v>
      </c>
      <c r="K164" s="37">
        <v>0</v>
      </c>
      <c r="L164" s="37">
        <v>0</v>
      </c>
    </row>
    <row r="165" spans="1:12" ht="12.75">
      <c r="A165" t="s">
        <v>27</v>
      </c>
      <c r="B165" t="s">
        <v>167</v>
      </c>
      <c r="C165" s="33">
        <v>13565777</v>
      </c>
      <c r="D165" s="37">
        <v>271</v>
      </c>
      <c r="E165" s="33">
        <v>0</v>
      </c>
      <c r="F165" s="37">
        <v>0</v>
      </c>
      <c r="G165" s="33">
        <v>0</v>
      </c>
      <c r="H165" s="33">
        <v>0</v>
      </c>
      <c r="I165" s="37">
        <v>0</v>
      </c>
      <c r="J165" s="37">
        <v>0</v>
      </c>
      <c r="K165" s="37">
        <v>0</v>
      </c>
      <c r="L165" s="37">
        <v>0</v>
      </c>
    </row>
    <row r="166" spans="1:12" ht="12.75">
      <c r="A166" t="s">
        <v>27</v>
      </c>
      <c r="B166" t="s">
        <v>168</v>
      </c>
      <c r="C166" s="33">
        <v>20269616</v>
      </c>
      <c r="D166" s="37">
        <v>67</v>
      </c>
      <c r="E166" s="33">
        <v>2084510</v>
      </c>
      <c r="F166" s="37">
        <v>3</v>
      </c>
      <c r="G166" s="33">
        <v>1187907</v>
      </c>
      <c r="H166" s="33">
        <v>1047048</v>
      </c>
      <c r="I166" s="37">
        <v>1</v>
      </c>
      <c r="J166" s="37">
        <v>2</v>
      </c>
      <c r="K166" s="37">
        <v>0</v>
      </c>
      <c r="L166" s="37">
        <v>0</v>
      </c>
    </row>
    <row r="167" spans="1:12" ht="12.75">
      <c r="A167" t="s">
        <v>27</v>
      </c>
      <c r="B167" t="s">
        <v>169</v>
      </c>
      <c r="C167" s="33">
        <v>19853286</v>
      </c>
      <c r="D167" s="37">
        <v>517</v>
      </c>
      <c r="E167" s="33">
        <v>3074705</v>
      </c>
      <c r="F167" s="37">
        <v>11</v>
      </c>
      <c r="G167" s="33">
        <v>876612</v>
      </c>
      <c r="H167" s="33">
        <v>0</v>
      </c>
      <c r="I167" s="37">
        <v>2</v>
      </c>
      <c r="J167" s="37">
        <v>0</v>
      </c>
      <c r="K167" s="37">
        <v>0</v>
      </c>
      <c r="L167" s="37">
        <v>0</v>
      </c>
    </row>
    <row r="168" spans="1:12" ht="12.75">
      <c r="A168" t="s">
        <v>27</v>
      </c>
      <c r="B168" t="s">
        <v>170</v>
      </c>
      <c r="C168" s="33">
        <v>2600952</v>
      </c>
      <c r="D168" s="37">
        <v>61</v>
      </c>
      <c r="E168" s="33">
        <v>113554</v>
      </c>
      <c r="F168" s="37">
        <v>2</v>
      </c>
      <c r="G168" s="33">
        <v>0</v>
      </c>
      <c r="H168" s="33">
        <v>0</v>
      </c>
      <c r="I168" s="37">
        <v>0</v>
      </c>
      <c r="J168" s="37">
        <v>0</v>
      </c>
      <c r="K168" s="37">
        <v>0</v>
      </c>
      <c r="L168" s="37">
        <v>0</v>
      </c>
    </row>
    <row r="169" spans="1:12" ht="12.75">
      <c r="A169" t="s">
        <v>27</v>
      </c>
      <c r="B169" t="s">
        <v>171</v>
      </c>
      <c r="C169" s="33">
        <v>17958267</v>
      </c>
      <c r="D169" s="37">
        <v>385</v>
      </c>
      <c r="E169" s="33">
        <v>159494</v>
      </c>
      <c r="F169" s="37">
        <v>3</v>
      </c>
      <c r="G169" s="33">
        <v>122871</v>
      </c>
      <c r="H169" s="33">
        <v>0</v>
      </c>
      <c r="I169" s="37">
        <v>1</v>
      </c>
      <c r="J169" s="37">
        <v>0</v>
      </c>
      <c r="K169" s="37">
        <v>0</v>
      </c>
      <c r="L169" s="37">
        <v>0</v>
      </c>
    </row>
    <row r="170" spans="1:12" ht="12.75">
      <c r="A170" t="s">
        <v>27</v>
      </c>
      <c r="B170" t="s">
        <v>172</v>
      </c>
      <c r="C170" s="33">
        <v>16626130</v>
      </c>
      <c r="D170" s="37">
        <v>336</v>
      </c>
      <c r="E170" s="33">
        <v>370825</v>
      </c>
      <c r="F170" s="37">
        <v>5</v>
      </c>
      <c r="G170" s="33">
        <v>294876</v>
      </c>
      <c r="H170" s="33">
        <v>111258</v>
      </c>
      <c r="I170" s="37">
        <v>2</v>
      </c>
      <c r="J170" s="37">
        <v>1</v>
      </c>
      <c r="K170" s="37">
        <v>0</v>
      </c>
      <c r="L170" s="37">
        <v>0</v>
      </c>
    </row>
    <row r="171" spans="1:12" ht="12.75">
      <c r="A171" t="s">
        <v>27</v>
      </c>
      <c r="B171" t="s">
        <v>173</v>
      </c>
      <c r="C171" s="33">
        <v>44416713</v>
      </c>
      <c r="D171" s="37">
        <v>233</v>
      </c>
      <c r="E171" s="33">
        <v>2837131</v>
      </c>
      <c r="F171" s="37">
        <v>10</v>
      </c>
      <c r="G171" s="33">
        <v>408000</v>
      </c>
      <c r="H171" s="33">
        <v>408000</v>
      </c>
      <c r="I171" s="37">
        <v>2</v>
      </c>
      <c r="J171" s="37">
        <v>2</v>
      </c>
      <c r="K171" s="37">
        <v>0</v>
      </c>
      <c r="L171" s="37">
        <v>0</v>
      </c>
    </row>
    <row r="172" spans="1:12" ht="12.75">
      <c r="A172" t="s">
        <v>27</v>
      </c>
      <c r="B172" t="s">
        <v>174</v>
      </c>
      <c r="C172" s="33">
        <v>39549049</v>
      </c>
      <c r="D172" s="37">
        <v>164</v>
      </c>
      <c r="E172" s="33">
        <v>543283</v>
      </c>
      <c r="F172" s="37">
        <v>2</v>
      </c>
      <c r="G172" s="33">
        <v>0</v>
      </c>
      <c r="H172" s="33">
        <v>0</v>
      </c>
      <c r="I172" s="37">
        <v>0</v>
      </c>
      <c r="J172" s="37">
        <v>0</v>
      </c>
      <c r="K172" s="37">
        <v>0</v>
      </c>
      <c r="L172" s="37">
        <v>0</v>
      </c>
    </row>
    <row r="173" spans="1:12" ht="12.75">
      <c r="A173" t="s">
        <v>27</v>
      </c>
      <c r="B173" t="s">
        <v>175</v>
      </c>
      <c r="C173" s="33">
        <v>737356</v>
      </c>
      <c r="D173" s="37">
        <v>30</v>
      </c>
      <c r="E173" s="33">
        <v>0</v>
      </c>
      <c r="F173" s="37">
        <v>0</v>
      </c>
      <c r="G173" s="33">
        <v>0</v>
      </c>
      <c r="H173" s="33">
        <v>0</v>
      </c>
      <c r="I173" s="37">
        <v>0</v>
      </c>
      <c r="J173" s="37">
        <v>0</v>
      </c>
      <c r="K173" s="37">
        <v>0</v>
      </c>
      <c r="L173" s="37">
        <v>0</v>
      </c>
    </row>
    <row r="174" spans="1:12" ht="12.75">
      <c r="A174" t="s">
        <v>27</v>
      </c>
      <c r="B174" t="s">
        <v>176</v>
      </c>
      <c r="C174" s="33">
        <v>5031063</v>
      </c>
      <c r="D174" s="37">
        <v>190</v>
      </c>
      <c r="E174" s="33">
        <v>0</v>
      </c>
      <c r="F174" s="37">
        <v>0</v>
      </c>
      <c r="G174" s="33">
        <v>0</v>
      </c>
      <c r="H174" s="33">
        <v>0</v>
      </c>
      <c r="I174" s="37">
        <v>0</v>
      </c>
      <c r="J174" s="37">
        <v>0</v>
      </c>
      <c r="K174" s="37">
        <v>0</v>
      </c>
      <c r="L174" s="37">
        <v>0</v>
      </c>
    </row>
    <row r="175" spans="1:12" ht="12.75">
      <c r="A175" t="s">
        <v>27</v>
      </c>
      <c r="B175" t="s">
        <v>551</v>
      </c>
      <c r="C175" s="33">
        <v>114479460</v>
      </c>
      <c r="D175" s="37">
        <v>1421</v>
      </c>
      <c r="E175" s="33">
        <v>54243</v>
      </c>
      <c r="F175" s="37">
        <v>1</v>
      </c>
      <c r="G175" s="33">
        <v>0</v>
      </c>
      <c r="H175" s="33">
        <v>0</v>
      </c>
      <c r="I175" s="37">
        <v>0</v>
      </c>
      <c r="J175" s="37">
        <v>0</v>
      </c>
      <c r="K175" s="37">
        <v>0</v>
      </c>
      <c r="L175" s="37">
        <v>0</v>
      </c>
    </row>
    <row r="176" spans="1:12" ht="12.75">
      <c r="A176" t="s">
        <v>27</v>
      </c>
      <c r="B176" t="s">
        <v>177</v>
      </c>
      <c r="C176" s="33">
        <v>7499555</v>
      </c>
      <c r="D176" s="37">
        <v>151</v>
      </c>
      <c r="E176" s="33">
        <v>0</v>
      </c>
      <c r="F176" s="37">
        <v>0</v>
      </c>
      <c r="G176" s="33">
        <v>0</v>
      </c>
      <c r="H176" s="33">
        <v>0</v>
      </c>
      <c r="I176" s="37">
        <v>0</v>
      </c>
      <c r="J176" s="37">
        <v>0</v>
      </c>
      <c r="K176" s="37">
        <v>0</v>
      </c>
      <c r="L176" s="37">
        <v>0</v>
      </c>
    </row>
    <row r="177" spans="1:12" ht="12.75">
      <c r="A177" t="s">
        <v>27</v>
      </c>
      <c r="B177" t="s">
        <v>178</v>
      </c>
      <c r="C177" s="33">
        <v>3698891</v>
      </c>
      <c r="D177" s="37">
        <v>122</v>
      </c>
      <c r="E177" s="33">
        <v>51104</v>
      </c>
      <c r="F177" s="37">
        <v>2</v>
      </c>
      <c r="G177" s="33">
        <v>0</v>
      </c>
      <c r="H177" s="33">
        <v>0</v>
      </c>
      <c r="I177" s="37">
        <v>0</v>
      </c>
      <c r="J177" s="37">
        <v>0</v>
      </c>
      <c r="K177" s="37">
        <v>0</v>
      </c>
      <c r="L177" s="37">
        <v>0</v>
      </c>
    </row>
    <row r="178" spans="1:12" ht="12.75">
      <c r="A178" t="s">
        <v>27</v>
      </c>
      <c r="B178" t="s">
        <v>179</v>
      </c>
      <c r="C178" s="33">
        <v>14660593</v>
      </c>
      <c r="D178" s="37">
        <v>94</v>
      </c>
      <c r="E178" s="33">
        <v>1140162</v>
      </c>
      <c r="F178" s="37">
        <v>8</v>
      </c>
      <c r="G178" s="33">
        <v>0</v>
      </c>
      <c r="H178" s="33">
        <v>0</v>
      </c>
      <c r="I178" s="37">
        <v>0</v>
      </c>
      <c r="J178" s="37">
        <v>0</v>
      </c>
      <c r="K178" s="37">
        <v>0</v>
      </c>
      <c r="L178" s="37">
        <v>0</v>
      </c>
    </row>
    <row r="179" spans="1:12" ht="12.75">
      <c r="A179" t="s">
        <v>27</v>
      </c>
      <c r="B179" t="s">
        <v>180</v>
      </c>
      <c r="C179" s="33">
        <v>13426912</v>
      </c>
      <c r="D179" s="37">
        <v>243</v>
      </c>
      <c r="E179" s="33">
        <v>84578</v>
      </c>
      <c r="F179" s="37">
        <v>2</v>
      </c>
      <c r="G179" s="33">
        <v>0</v>
      </c>
      <c r="H179" s="33">
        <v>0</v>
      </c>
      <c r="I179" s="37">
        <v>0</v>
      </c>
      <c r="J179" s="37">
        <v>0</v>
      </c>
      <c r="K179" s="37">
        <v>0</v>
      </c>
      <c r="L179" s="37">
        <v>0</v>
      </c>
    </row>
    <row r="180" spans="1:12" ht="12.75">
      <c r="A180" t="s">
        <v>27</v>
      </c>
      <c r="B180" t="s">
        <v>181</v>
      </c>
      <c r="C180" s="33">
        <v>3655466</v>
      </c>
      <c r="D180" s="37">
        <v>89</v>
      </c>
      <c r="E180" s="33">
        <v>0</v>
      </c>
      <c r="F180" s="37">
        <v>0</v>
      </c>
      <c r="G180" s="33">
        <v>0</v>
      </c>
      <c r="H180" s="33">
        <v>0</v>
      </c>
      <c r="I180" s="37">
        <v>0</v>
      </c>
      <c r="J180" s="37">
        <v>0</v>
      </c>
      <c r="K180" s="37">
        <v>0</v>
      </c>
      <c r="L180" s="37">
        <v>0</v>
      </c>
    </row>
    <row r="181" spans="1:12" ht="12.75">
      <c r="A181" t="s">
        <v>27</v>
      </c>
      <c r="B181" t="s">
        <v>182</v>
      </c>
      <c r="C181" s="33">
        <v>13174069</v>
      </c>
      <c r="D181" s="37">
        <v>249</v>
      </c>
      <c r="E181" s="33">
        <v>0</v>
      </c>
      <c r="F181" s="37">
        <v>0</v>
      </c>
      <c r="G181" s="33">
        <v>0</v>
      </c>
      <c r="H181" s="33">
        <v>0</v>
      </c>
      <c r="I181" s="37">
        <v>0</v>
      </c>
      <c r="J181" s="37">
        <v>0</v>
      </c>
      <c r="K181" s="37">
        <v>0</v>
      </c>
      <c r="L181" s="37">
        <v>0</v>
      </c>
    </row>
    <row r="182" spans="1:12" ht="12.75">
      <c r="A182" t="s">
        <v>27</v>
      </c>
      <c r="B182" t="s">
        <v>183</v>
      </c>
      <c r="C182" s="33">
        <v>5040744</v>
      </c>
      <c r="D182" s="37">
        <v>52</v>
      </c>
      <c r="E182" s="33">
        <v>114887</v>
      </c>
      <c r="F182" s="37">
        <v>1</v>
      </c>
      <c r="G182" s="33">
        <v>0</v>
      </c>
      <c r="H182" s="33">
        <v>0</v>
      </c>
      <c r="I182" s="37">
        <v>0</v>
      </c>
      <c r="J182" s="37">
        <v>0</v>
      </c>
      <c r="K182" s="37">
        <v>0</v>
      </c>
      <c r="L182" s="37">
        <v>0</v>
      </c>
    </row>
    <row r="183" spans="1:12" ht="12.75">
      <c r="A183" t="s">
        <v>27</v>
      </c>
      <c r="B183" t="s">
        <v>184</v>
      </c>
      <c r="C183" s="33">
        <v>74133575</v>
      </c>
      <c r="D183" s="37">
        <v>1478</v>
      </c>
      <c r="E183" s="33">
        <v>79220</v>
      </c>
      <c r="F183" s="37">
        <v>1</v>
      </c>
      <c r="G183" s="33">
        <v>0</v>
      </c>
      <c r="H183" s="33">
        <v>0</v>
      </c>
      <c r="I183" s="37">
        <v>0</v>
      </c>
      <c r="J183" s="37">
        <v>0</v>
      </c>
      <c r="K183" s="37">
        <v>0</v>
      </c>
      <c r="L183" s="37">
        <v>0</v>
      </c>
    </row>
    <row r="184" spans="1:12" ht="12.75">
      <c r="A184" t="s">
        <v>27</v>
      </c>
      <c r="B184" t="s">
        <v>184</v>
      </c>
      <c r="C184" s="33">
        <v>12781626</v>
      </c>
      <c r="D184" s="37">
        <v>209</v>
      </c>
      <c r="E184" s="33">
        <v>189933</v>
      </c>
      <c r="F184" s="37">
        <v>2</v>
      </c>
      <c r="G184" s="33">
        <v>0</v>
      </c>
      <c r="H184" s="33">
        <v>0</v>
      </c>
      <c r="I184" s="37">
        <v>0</v>
      </c>
      <c r="J184" s="37">
        <v>0</v>
      </c>
      <c r="K184" s="37">
        <v>0</v>
      </c>
      <c r="L184" s="37">
        <v>0</v>
      </c>
    </row>
    <row r="185" spans="1:12" ht="12.75">
      <c r="A185" t="s">
        <v>27</v>
      </c>
      <c r="B185" t="s">
        <v>185</v>
      </c>
      <c r="C185" s="33">
        <v>6517287</v>
      </c>
      <c r="D185" s="37">
        <v>148</v>
      </c>
      <c r="E185" s="33">
        <v>63986</v>
      </c>
      <c r="F185" s="37">
        <v>1</v>
      </c>
      <c r="G185" s="33">
        <v>0</v>
      </c>
      <c r="H185" s="33">
        <v>0</v>
      </c>
      <c r="I185" s="37">
        <v>0</v>
      </c>
      <c r="J185" s="37">
        <v>0</v>
      </c>
      <c r="K185" s="37">
        <v>0</v>
      </c>
      <c r="L185" s="37">
        <v>0</v>
      </c>
    </row>
    <row r="186" spans="1:12" ht="12.75">
      <c r="A186" t="s">
        <v>27</v>
      </c>
      <c r="B186" t="s">
        <v>186</v>
      </c>
      <c r="C186" s="33">
        <v>108104731</v>
      </c>
      <c r="D186" s="37">
        <v>1720</v>
      </c>
      <c r="E186" s="33">
        <v>1382155</v>
      </c>
      <c r="F186" s="37">
        <v>15</v>
      </c>
      <c r="G186" s="33">
        <v>707796</v>
      </c>
      <c r="H186" s="33">
        <v>127591</v>
      </c>
      <c r="I186" s="37">
        <v>7</v>
      </c>
      <c r="J186" s="37">
        <v>3</v>
      </c>
      <c r="K186" s="37">
        <v>0</v>
      </c>
      <c r="L186" s="37">
        <v>0</v>
      </c>
    </row>
    <row r="187" spans="1:12" ht="12.75">
      <c r="A187" t="s">
        <v>27</v>
      </c>
      <c r="B187" t="s">
        <v>187</v>
      </c>
      <c r="C187" s="33">
        <v>3553424</v>
      </c>
      <c r="D187" s="37">
        <v>82</v>
      </c>
      <c r="E187" s="33">
        <v>135159</v>
      </c>
      <c r="F187" s="37">
        <v>1</v>
      </c>
      <c r="G187" s="33">
        <v>0</v>
      </c>
      <c r="H187" s="33">
        <v>0</v>
      </c>
      <c r="I187" s="37">
        <v>0</v>
      </c>
      <c r="J187" s="37">
        <v>0</v>
      </c>
      <c r="K187" s="37">
        <v>0</v>
      </c>
      <c r="L187" s="37">
        <v>0</v>
      </c>
    </row>
    <row r="188" spans="1:12" ht="12.75">
      <c r="A188" t="s">
        <v>27</v>
      </c>
      <c r="B188" t="s">
        <v>188</v>
      </c>
      <c r="C188" s="33">
        <v>12333117</v>
      </c>
      <c r="D188" s="37">
        <v>328</v>
      </c>
      <c r="E188" s="33">
        <v>47488</v>
      </c>
      <c r="F188" s="37">
        <v>1</v>
      </c>
      <c r="G188" s="33">
        <v>0</v>
      </c>
      <c r="H188" s="33">
        <v>0</v>
      </c>
      <c r="I188" s="37">
        <v>0</v>
      </c>
      <c r="J188" s="37">
        <v>0</v>
      </c>
      <c r="K188" s="37">
        <v>0</v>
      </c>
      <c r="L188" s="37">
        <v>0</v>
      </c>
    </row>
    <row r="189" spans="1:12" ht="12.75">
      <c r="A189" t="s">
        <v>27</v>
      </c>
      <c r="B189" t="s">
        <v>189</v>
      </c>
      <c r="C189" s="33">
        <v>988000</v>
      </c>
      <c r="D189" s="37">
        <v>20</v>
      </c>
      <c r="E189" s="33">
        <v>0</v>
      </c>
      <c r="F189" s="37">
        <v>0</v>
      </c>
      <c r="G189" s="33">
        <v>0</v>
      </c>
      <c r="H189" s="33">
        <v>0</v>
      </c>
      <c r="I189" s="37">
        <v>0</v>
      </c>
      <c r="J189" s="37">
        <v>0</v>
      </c>
      <c r="K189" s="37">
        <v>0</v>
      </c>
      <c r="L189" s="37">
        <v>0</v>
      </c>
    </row>
    <row r="190" spans="1:12" ht="12.75">
      <c r="A190" t="s">
        <v>27</v>
      </c>
      <c r="B190" t="s">
        <v>602</v>
      </c>
      <c r="C190" s="33">
        <v>7271991</v>
      </c>
      <c r="D190" s="37">
        <v>186</v>
      </c>
      <c r="E190" s="33">
        <v>0</v>
      </c>
      <c r="F190" s="37">
        <v>0</v>
      </c>
      <c r="G190" s="33">
        <v>0</v>
      </c>
      <c r="H190" s="33">
        <v>0</v>
      </c>
      <c r="I190" s="37">
        <v>0</v>
      </c>
      <c r="J190" s="37">
        <v>0</v>
      </c>
      <c r="K190" s="37">
        <v>0</v>
      </c>
      <c r="L190" s="37">
        <v>0</v>
      </c>
    </row>
    <row r="191" spans="1:12" ht="12.75">
      <c r="A191" t="s">
        <v>27</v>
      </c>
      <c r="B191" t="s">
        <v>190</v>
      </c>
      <c r="C191" s="33">
        <v>21652583</v>
      </c>
      <c r="D191" s="37">
        <v>619</v>
      </c>
      <c r="E191" s="33">
        <v>341440</v>
      </c>
      <c r="F191" s="37">
        <v>7</v>
      </c>
      <c r="G191" s="33">
        <v>0</v>
      </c>
      <c r="H191" s="33">
        <v>0</v>
      </c>
      <c r="I191" s="37">
        <v>0</v>
      </c>
      <c r="J191" s="37">
        <v>0</v>
      </c>
      <c r="K191" s="37">
        <v>0</v>
      </c>
      <c r="L191" s="37">
        <v>0</v>
      </c>
    </row>
    <row r="192" spans="1:12" ht="12.75">
      <c r="A192" t="s">
        <v>27</v>
      </c>
      <c r="B192" t="s">
        <v>191</v>
      </c>
      <c r="C192" s="33">
        <v>751420</v>
      </c>
      <c r="D192" s="37">
        <v>32</v>
      </c>
      <c r="E192" s="33">
        <v>0</v>
      </c>
      <c r="F192" s="37">
        <v>0</v>
      </c>
      <c r="G192" s="33">
        <v>0</v>
      </c>
      <c r="H192" s="33">
        <v>0</v>
      </c>
      <c r="I192" s="37">
        <v>0</v>
      </c>
      <c r="J192" s="37">
        <v>0</v>
      </c>
      <c r="K192" s="37">
        <v>0</v>
      </c>
      <c r="L192" s="37">
        <v>0</v>
      </c>
    </row>
    <row r="193" spans="1:12" ht="12.75">
      <c r="A193" t="s">
        <v>27</v>
      </c>
      <c r="B193" t="s">
        <v>192</v>
      </c>
      <c r="C193" s="33">
        <v>4643220</v>
      </c>
      <c r="D193" s="37">
        <v>96</v>
      </c>
      <c r="E193" s="33">
        <v>30479</v>
      </c>
      <c r="F193" s="37">
        <v>1</v>
      </c>
      <c r="G193" s="33">
        <v>0</v>
      </c>
      <c r="H193" s="33">
        <v>30479</v>
      </c>
      <c r="I193" s="37">
        <v>0</v>
      </c>
      <c r="J193" s="37">
        <v>1</v>
      </c>
      <c r="K193" s="37">
        <v>1</v>
      </c>
      <c r="L193" s="37">
        <v>0</v>
      </c>
    </row>
    <row r="194" spans="1:12" ht="12.75">
      <c r="A194" t="s">
        <v>27</v>
      </c>
      <c r="B194" t="s">
        <v>193</v>
      </c>
      <c r="C194" s="33">
        <v>14010208</v>
      </c>
      <c r="D194" s="37">
        <v>426</v>
      </c>
      <c r="E194" s="33">
        <v>222396</v>
      </c>
      <c r="F194" s="37">
        <v>8</v>
      </c>
      <c r="G194" s="33">
        <v>0</v>
      </c>
      <c r="H194" s="33">
        <v>0</v>
      </c>
      <c r="I194" s="37">
        <v>0</v>
      </c>
      <c r="J194" s="37">
        <v>0</v>
      </c>
      <c r="K194" s="37">
        <v>0</v>
      </c>
      <c r="L194" s="37">
        <v>0</v>
      </c>
    </row>
    <row r="195" spans="1:12" ht="12.75">
      <c r="A195" t="s">
        <v>27</v>
      </c>
      <c r="B195" t="s">
        <v>194</v>
      </c>
      <c r="C195" s="33">
        <v>3546074</v>
      </c>
      <c r="D195" s="37">
        <v>141</v>
      </c>
      <c r="E195" s="33">
        <v>0</v>
      </c>
      <c r="F195" s="37">
        <v>0</v>
      </c>
      <c r="G195" s="33">
        <v>0</v>
      </c>
      <c r="H195" s="33">
        <v>0</v>
      </c>
      <c r="I195" s="37">
        <v>0</v>
      </c>
      <c r="J195" s="37">
        <v>0</v>
      </c>
      <c r="K195" s="37">
        <v>0</v>
      </c>
      <c r="L195" s="37">
        <v>0</v>
      </c>
    </row>
    <row r="196" spans="1:12" ht="12.75">
      <c r="A196" t="s">
        <v>27</v>
      </c>
      <c r="B196" t="s">
        <v>195</v>
      </c>
      <c r="C196" s="33">
        <v>1521000</v>
      </c>
      <c r="D196" s="37">
        <v>32</v>
      </c>
      <c r="E196" s="33">
        <v>33000</v>
      </c>
      <c r="F196" s="37">
        <v>1</v>
      </c>
      <c r="G196" s="33">
        <v>33000</v>
      </c>
      <c r="H196" s="33">
        <v>0</v>
      </c>
      <c r="I196" s="37">
        <v>1</v>
      </c>
      <c r="J196" s="37">
        <v>0</v>
      </c>
      <c r="K196" s="37">
        <v>0</v>
      </c>
      <c r="L196" s="37">
        <v>0</v>
      </c>
    </row>
    <row r="197" spans="1:12" ht="12.75">
      <c r="A197" t="s">
        <v>27</v>
      </c>
      <c r="B197" t="s">
        <v>196</v>
      </c>
      <c r="C197" s="33">
        <v>8162865</v>
      </c>
      <c r="D197" s="37">
        <v>280</v>
      </c>
      <c r="E197" s="33">
        <v>0</v>
      </c>
      <c r="F197" s="37">
        <v>0</v>
      </c>
      <c r="G197" s="33">
        <v>0</v>
      </c>
      <c r="H197" s="33">
        <v>0</v>
      </c>
      <c r="I197" s="37">
        <v>0</v>
      </c>
      <c r="J197" s="37">
        <v>0</v>
      </c>
      <c r="K197" s="37">
        <v>0</v>
      </c>
      <c r="L197" s="37">
        <v>0</v>
      </c>
    </row>
    <row r="198" spans="1:12" ht="12.75">
      <c r="A198" t="s">
        <v>27</v>
      </c>
      <c r="B198" t="s">
        <v>197</v>
      </c>
      <c r="C198" s="33">
        <v>787817438</v>
      </c>
      <c r="D198" s="37">
        <v>15633</v>
      </c>
      <c r="E198" s="33">
        <v>1573768</v>
      </c>
      <c r="F198" s="37">
        <v>22</v>
      </c>
      <c r="G198" s="33">
        <v>1085389</v>
      </c>
      <c r="H198" s="33">
        <v>769397</v>
      </c>
      <c r="I198" s="37">
        <v>16</v>
      </c>
      <c r="J198" s="37">
        <v>7</v>
      </c>
      <c r="K198" s="37">
        <v>1</v>
      </c>
      <c r="L198" s="37">
        <v>0</v>
      </c>
    </row>
    <row r="199" spans="1:12" ht="12.75">
      <c r="A199" t="s">
        <v>27</v>
      </c>
      <c r="B199" t="s">
        <v>198</v>
      </c>
      <c r="C199" s="33">
        <v>32534850</v>
      </c>
      <c r="D199" s="37">
        <v>95</v>
      </c>
      <c r="E199" s="33">
        <v>0</v>
      </c>
      <c r="F199" s="37">
        <v>0</v>
      </c>
      <c r="G199" s="33">
        <v>629144</v>
      </c>
      <c r="H199" s="33">
        <v>700000</v>
      </c>
      <c r="I199" s="37">
        <v>2</v>
      </c>
      <c r="J199" s="37">
        <v>1</v>
      </c>
      <c r="K199" s="37">
        <v>0</v>
      </c>
      <c r="L199" s="37">
        <v>0</v>
      </c>
    </row>
    <row r="200" spans="1:12" ht="12.75">
      <c r="A200" t="s">
        <v>27</v>
      </c>
      <c r="B200" t="s">
        <v>199</v>
      </c>
      <c r="C200" s="33">
        <v>0</v>
      </c>
      <c r="D200" s="37">
        <v>0</v>
      </c>
      <c r="E200" s="33">
        <v>0</v>
      </c>
      <c r="F200" s="37">
        <v>0</v>
      </c>
      <c r="G200" s="33">
        <v>0</v>
      </c>
      <c r="H200" s="33">
        <v>0</v>
      </c>
      <c r="I200" s="37">
        <v>0</v>
      </c>
      <c r="J200" s="37">
        <v>0</v>
      </c>
      <c r="K200" s="37">
        <v>0</v>
      </c>
      <c r="L200" s="37">
        <v>0</v>
      </c>
    </row>
    <row r="201" spans="1:12" ht="12.75">
      <c r="A201" t="s">
        <v>27</v>
      </c>
      <c r="B201" t="s">
        <v>200</v>
      </c>
      <c r="C201" s="33">
        <v>73172082</v>
      </c>
      <c r="D201" s="37">
        <v>561</v>
      </c>
      <c r="E201" s="33">
        <v>1818204</v>
      </c>
      <c r="F201" s="37">
        <v>3</v>
      </c>
      <c r="G201" s="33">
        <v>1511258</v>
      </c>
      <c r="H201" s="33">
        <v>0</v>
      </c>
      <c r="I201" s="37">
        <v>1</v>
      </c>
      <c r="J201" s="37">
        <v>0</v>
      </c>
      <c r="K201" s="37">
        <v>0</v>
      </c>
      <c r="L201" s="37">
        <v>0</v>
      </c>
    </row>
    <row r="202" spans="1:12" ht="12.75">
      <c r="A202" t="s">
        <v>27</v>
      </c>
      <c r="B202" t="s">
        <v>201</v>
      </c>
      <c r="C202" s="33">
        <v>35704826</v>
      </c>
      <c r="D202" s="37">
        <v>512</v>
      </c>
      <c r="E202" s="33">
        <v>0</v>
      </c>
      <c r="F202" s="37">
        <v>0</v>
      </c>
      <c r="G202" s="33">
        <v>0</v>
      </c>
      <c r="H202" s="33">
        <v>0</v>
      </c>
      <c r="I202" s="37">
        <v>0</v>
      </c>
      <c r="J202" s="37">
        <v>0</v>
      </c>
      <c r="K202" s="37">
        <v>0</v>
      </c>
      <c r="L202" s="37">
        <v>0</v>
      </c>
    </row>
    <row r="203" spans="1:12" ht="12.75">
      <c r="A203" t="s">
        <v>27</v>
      </c>
      <c r="B203" t="s">
        <v>202</v>
      </c>
      <c r="C203" s="33">
        <v>110860500</v>
      </c>
      <c r="D203" s="37">
        <v>536</v>
      </c>
      <c r="E203" s="33">
        <v>1578000</v>
      </c>
      <c r="F203" s="37">
        <v>6</v>
      </c>
      <c r="G203" s="33">
        <v>290000</v>
      </c>
      <c r="H203" s="33">
        <v>0</v>
      </c>
      <c r="I203" s="37">
        <v>1</v>
      </c>
      <c r="J203" s="37">
        <v>0</v>
      </c>
      <c r="K203" s="37">
        <v>0</v>
      </c>
      <c r="L203" s="37">
        <v>0</v>
      </c>
    </row>
    <row r="204" spans="1:12" ht="12.75">
      <c r="A204" t="s">
        <v>27</v>
      </c>
      <c r="B204" t="s">
        <v>203</v>
      </c>
      <c r="C204" s="33">
        <v>49034147</v>
      </c>
      <c r="D204" s="37">
        <v>492</v>
      </c>
      <c r="E204" s="33">
        <v>444828</v>
      </c>
      <c r="F204" s="37">
        <v>2</v>
      </c>
      <c r="G204" s="33">
        <v>0</v>
      </c>
      <c r="H204" s="33">
        <v>213300</v>
      </c>
      <c r="I204" s="37">
        <v>0</v>
      </c>
      <c r="J204" s="37">
        <v>1</v>
      </c>
      <c r="K204" s="37">
        <v>0</v>
      </c>
      <c r="L204" s="37">
        <v>0</v>
      </c>
    </row>
    <row r="205" spans="1:12" ht="12.75">
      <c r="A205" t="s">
        <v>27</v>
      </c>
      <c r="B205" t="s">
        <v>204</v>
      </c>
      <c r="C205" s="33">
        <v>360845000</v>
      </c>
      <c r="D205" s="37">
        <v>4663</v>
      </c>
      <c r="E205" s="33">
        <v>3379000</v>
      </c>
      <c r="F205" s="37">
        <v>30</v>
      </c>
      <c r="G205" s="33">
        <v>755560</v>
      </c>
      <c r="H205" s="33">
        <v>1711242</v>
      </c>
      <c r="I205" s="37">
        <v>10</v>
      </c>
      <c r="J205" s="37">
        <v>12</v>
      </c>
      <c r="K205" s="37">
        <v>0</v>
      </c>
      <c r="L205" s="37">
        <v>0</v>
      </c>
    </row>
    <row r="206" spans="1:12" ht="12.75">
      <c r="A206" t="s">
        <v>27</v>
      </c>
      <c r="B206" t="s">
        <v>205</v>
      </c>
      <c r="C206" s="33">
        <v>17089518</v>
      </c>
      <c r="D206" s="37">
        <v>198</v>
      </c>
      <c r="E206" s="33">
        <v>0</v>
      </c>
      <c r="F206" s="37">
        <v>0</v>
      </c>
      <c r="G206" s="33">
        <v>0</v>
      </c>
      <c r="H206" s="33">
        <v>0</v>
      </c>
      <c r="I206" s="37">
        <v>0</v>
      </c>
      <c r="J206" s="37">
        <v>0</v>
      </c>
      <c r="K206" s="37">
        <v>0</v>
      </c>
      <c r="L206" s="37">
        <v>0</v>
      </c>
    </row>
    <row r="207" spans="1:12" ht="12.75">
      <c r="A207" t="s">
        <v>27</v>
      </c>
      <c r="B207" t="s">
        <v>206</v>
      </c>
      <c r="C207" s="33">
        <v>28041990</v>
      </c>
      <c r="D207" s="37">
        <v>330</v>
      </c>
      <c r="E207" s="33">
        <v>0</v>
      </c>
      <c r="F207" s="37">
        <v>0</v>
      </c>
      <c r="G207" s="33">
        <v>0</v>
      </c>
      <c r="H207" s="33">
        <v>0</v>
      </c>
      <c r="I207" s="37">
        <v>0</v>
      </c>
      <c r="J207" s="37">
        <v>0</v>
      </c>
      <c r="K207" s="37">
        <v>0</v>
      </c>
      <c r="L207" s="37">
        <v>0</v>
      </c>
    </row>
    <row r="208" spans="1:12" ht="12.75">
      <c r="A208" t="s">
        <v>27</v>
      </c>
      <c r="B208" t="s">
        <v>207</v>
      </c>
      <c r="C208" s="33">
        <v>15277622</v>
      </c>
      <c r="D208" s="37">
        <v>315</v>
      </c>
      <c r="E208" s="33">
        <v>133696</v>
      </c>
      <c r="F208" s="37">
        <v>2</v>
      </c>
      <c r="G208" s="33">
        <v>0</v>
      </c>
      <c r="H208" s="33">
        <v>0</v>
      </c>
      <c r="I208" s="37">
        <v>0</v>
      </c>
      <c r="J208" s="37">
        <v>0</v>
      </c>
      <c r="K208" s="37">
        <v>0</v>
      </c>
      <c r="L208" s="37">
        <v>0</v>
      </c>
    </row>
    <row r="209" spans="1:12" ht="12.75">
      <c r="A209" t="s">
        <v>27</v>
      </c>
      <c r="B209" t="s">
        <v>579</v>
      </c>
      <c r="C209" s="33">
        <v>6960574</v>
      </c>
      <c r="D209" s="37">
        <v>43</v>
      </c>
      <c r="E209" s="33">
        <v>0</v>
      </c>
      <c r="F209" s="37">
        <v>0</v>
      </c>
      <c r="G209" s="33">
        <v>0</v>
      </c>
      <c r="H209" s="33">
        <v>0</v>
      </c>
      <c r="I209" s="37">
        <v>0</v>
      </c>
      <c r="J209" s="37">
        <v>0</v>
      </c>
      <c r="K209" s="37">
        <v>0</v>
      </c>
      <c r="L209" s="37">
        <v>0</v>
      </c>
    </row>
    <row r="210" spans="1:12" ht="12.75">
      <c r="A210" t="s">
        <v>27</v>
      </c>
      <c r="B210" t="s">
        <v>208</v>
      </c>
      <c r="C210" s="33">
        <v>17156299</v>
      </c>
      <c r="D210" s="37">
        <v>205</v>
      </c>
      <c r="E210" s="33">
        <v>0</v>
      </c>
      <c r="F210" s="37">
        <v>0</v>
      </c>
      <c r="G210" s="33">
        <v>0</v>
      </c>
      <c r="H210" s="33">
        <v>0</v>
      </c>
      <c r="I210" s="37">
        <v>0</v>
      </c>
      <c r="J210" s="37">
        <v>0</v>
      </c>
      <c r="K210" s="37">
        <v>0</v>
      </c>
      <c r="L210" s="37">
        <v>0</v>
      </c>
    </row>
    <row r="211" spans="1:12" ht="12.75">
      <c r="A211" t="s">
        <v>27</v>
      </c>
      <c r="B211" t="s">
        <v>580</v>
      </c>
      <c r="C211" s="33">
        <v>579645</v>
      </c>
      <c r="D211" s="37">
        <v>13</v>
      </c>
      <c r="E211" s="33">
        <v>0</v>
      </c>
      <c r="F211" s="37">
        <v>0</v>
      </c>
      <c r="G211" s="33">
        <v>0</v>
      </c>
      <c r="H211" s="33">
        <v>0</v>
      </c>
      <c r="I211" s="37">
        <v>0</v>
      </c>
      <c r="J211" s="37">
        <v>0</v>
      </c>
      <c r="K211" s="37">
        <v>0</v>
      </c>
      <c r="L211" s="37">
        <v>0</v>
      </c>
    </row>
    <row r="212" spans="1:12" ht="12.75">
      <c r="A212" t="s">
        <v>27</v>
      </c>
      <c r="B212" t="s">
        <v>209</v>
      </c>
      <c r="C212" s="33">
        <v>7497912</v>
      </c>
      <c r="D212" s="37">
        <v>187</v>
      </c>
      <c r="E212" s="33">
        <v>2680416</v>
      </c>
      <c r="F212" s="37">
        <v>2</v>
      </c>
      <c r="G212" s="33">
        <v>0</v>
      </c>
      <c r="H212" s="33">
        <v>0</v>
      </c>
      <c r="I212" s="37">
        <v>0</v>
      </c>
      <c r="J212" s="37">
        <v>0</v>
      </c>
      <c r="K212" s="37">
        <v>0</v>
      </c>
      <c r="L212" s="37">
        <v>0</v>
      </c>
    </row>
    <row r="213" spans="1:12" ht="12.75">
      <c r="A213" t="s">
        <v>27</v>
      </c>
      <c r="B213" t="s">
        <v>210</v>
      </c>
      <c r="C213" s="33">
        <v>39695475</v>
      </c>
      <c r="D213" s="37">
        <v>574</v>
      </c>
      <c r="E213" s="33">
        <v>374945</v>
      </c>
      <c r="F213" s="37">
        <v>1</v>
      </c>
      <c r="G213" s="33">
        <v>0</v>
      </c>
      <c r="H213" s="33">
        <v>323900</v>
      </c>
      <c r="I213" s="37">
        <v>0</v>
      </c>
      <c r="J213" s="37">
        <v>2</v>
      </c>
      <c r="K213" s="37">
        <v>0</v>
      </c>
      <c r="L213" s="37">
        <v>0</v>
      </c>
    </row>
    <row r="214" spans="1:12" ht="12.75">
      <c r="A214" t="s">
        <v>27</v>
      </c>
      <c r="B214" t="s">
        <v>211</v>
      </c>
      <c r="C214" s="33">
        <v>233296301</v>
      </c>
      <c r="D214" s="37">
        <v>3743</v>
      </c>
      <c r="E214" s="33">
        <v>527345</v>
      </c>
      <c r="F214" s="37">
        <v>3</v>
      </c>
      <c r="G214" s="33">
        <v>499034</v>
      </c>
      <c r="H214" s="33">
        <v>28311</v>
      </c>
      <c r="I214" s="37">
        <v>2</v>
      </c>
      <c r="J214" s="37">
        <v>1</v>
      </c>
      <c r="K214" s="37">
        <v>0</v>
      </c>
      <c r="L214" s="37">
        <v>0</v>
      </c>
    </row>
    <row r="215" spans="1:12" ht="12.75">
      <c r="A215" t="s">
        <v>27</v>
      </c>
      <c r="B215" t="s">
        <v>212</v>
      </c>
      <c r="C215" s="33">
        <v>23330801</v>
      </c>
      <c r="D215" s="37">
        <v>40</v>
      </c>
      <c r="E215" s="33">
        <v>134489</v>
      </c>
      <c r="F215" s="37">
        <v>1</v>
      </c>
      <c r="G215" s="33">
        <v>0</v>
      </c>
      <c r="H215" s="33">
        <v>0</v>
      </c>
      <c r="I215" s="37">
        <v>0</v>
      </c>
      <c r="J215" s="37">
        <v>0</v>
      </c>
      <c r="K215" s="37">
        <v>0</v>
      </c>
      <c r="L215" s="37">
        <v>0</v>
      </c>
    </row>
    <row r="216" spans="1:12" ht="12.75">
      <c r="A216" t="s">
        <v>27</v>
      </c>
      <c r="B216" t="s">
        <v>213</v>
      </c>
      <c r="C216" s="33">
        <v>27927640</v>
      </c>
      <c r="D216" s="37">
        <v>123</v>
      </c>
      <c r="E216" s="33">
        <v>0</v>
      </c>
      <c r="F216" s="37">
        <v>0</v>
      </c>
      <c r="G216" s="33">
        <v>0</v>
      </c>
      <c r="H216" s="33">
        <v>0</v>
      </c>
      <c r="I216" s="37">
        <v>0</v>
      </c>
      <c r="J216" s="37">
        <v>0</v>
      </c>
      <c r="K216" s="37">
        <v>0</v>
      </c>
      <c r="L216" s="37">
        <v>0</v>
      </c>
    </row>
    <row r="217" spans="1:12" ht="12.75">
      <c r="A217" t="s">
        <v>27</v>
      </c>
      <c r="B217" t="s">
        <v>214</v>
      </c>
      <c r="C217" s="33">
        <v>22599041</v>
      </c>
      <c r="D217" s="37">
        <v>358</v>
      </c>
      <c r="E217" s="33">
        <v>619360</v>
      </c>
      <c r="F217" s="37">
        <v>14</v>
      </c>
      <c r="G217" s="33">
        <v>0</v>
      </c>
      <c r="H217" s="33">
        <v>0</v>
      </c>
      <c r="I217" s="37">
        <v>0</v>
      </c>
      <c r="J217" s="37">
        <v>0</v>
      </c>
      <c r="K217" s="37">
        <v>0</v>
      </c>
      <c r="L217" s="37">
        <v>0</v>
      </c>
    </row>
    <row r="218" spans="1:12" ht="12.75">
      <c r="A218" t="s">
        <v>27</v>
      </c>
      <c r="B218" t="s">
        <v>215</v>
      </c>
      <c r="C218" s="33">
        <v>2809725</v>
      </c>
      <c r="D218" s="37">
        <v>44</v>
      </c>
      <c r="E218" s="33">
        <v>7871</v>
      </c>
      <c r="F218" s="37">
        <v>1</v>
      </c>
      <c r="G218" s="33">
        <v>0</v>
      </c>
      <c r="H218" s="33">
        <v>0</v>
      </c>
      <c r="I218" s="37">
        <v>0</v>
      </c>
      <c r="J218" s="37">
        <v>0</v>
      </c>
      <c r="K218" s="37">
        <v>0</v>
      </c>
      <c r="L218" s="37">
        <v>0</v>
      </c>
    </row>
    <row r="219" spans="1:12" ht="12.75">
      <c r="A219" t="s">
        <v>27</v>
      </c>
      <c r="B219" t="s">
        <v>216</v>
      </c>
      <c r="C219" s="33">
        <v>465029352</v>
      </c>
      <c r="D219" s="37">
        <v>7939</v>
      </c>
      <c r="E219" s="33">
        <v>11591936</v>
      </c>
      <c r="F219" s="37">
        <v>133</v>
      </c>
      <c r="G219" s="33">
        <v>2066059</v>
      </c>
      <c r="H219" s="33">
        <v>802314</v>
      </c>
      <c r="I219" s="37">
        <v>16</v>
      </c>
      <c r="J219" s="37">
        <v>7</v>
      </c>
      <c r="K219" s="37">
        <v>0</v>
      </c>
      <c r="L219" s="37">
        <v>0</v>
      </c>
    </row>
    <row r="220" spans="1:12" ht="12.75">
      <c r="A220" t="s">
        <v>27</v>
      </c>
      <c r="B220" t="s">
        <v>217</v>
      </c>
      <c r="C220" s="33">
        <v>26641071</v>
      </c>
      <c r="D220" s="37">
        <v>197</v>
      </c>
      <c r="E220" s="33">
        <v>139844</v>
      </c>
      <c r="F220" s="37">
        <v>1</v>
      </c>
      <c r="G220" s="33">
        <v>0</v>
      </c>
      <c r="H220" s="33">
        <v>0</v>
      </c>
      <c r="I220" s="37">
        <v>0</v>
      </c>
      <c r="J220" s="37">
        <v>0</v>
      </c>
      <c r="K220" s="37">
        <v>0</v>
      </c>
      <c r="L220" s="37">
        <v>0</v>
      </c>
    </row>
    <row r="221" spans="1:12" ht="12.75">
      <c r="A221" t="s">
        <v>27</v>
      </c>
      <c r="B221" t="s">
        <v>218</v>
      </c>
      <c r="C221" s="33">
        <v>39742939</v>
      </c>
      <c r="D221" s="37">
        <v>251</v>
      </c>
      <c r="E221" s="33">
        <v>0</v>
      </c>
      <c r="F221" s="37">
        <v>0</v>
      </c>
      <c r="G221" s="33">
        <v>0</v>
      </c>
      <c r="H221" s="33">
        <v>0</v>
      </c>
      <c r="I221" s="37">
        <v>0</v>
      </c>
      <c r="J221" s="37">
        <v>0</v>
      </c>
      <c r="K221" s="37">
        <v>0</v>
      </c>
      <c r="L221" s="37">
        <v>0</v>
      </c>
    </row>
    <row r="222" spans="1:12" ht="12.75">
      <c r="A222" t="s">
        <v>27</v>
      </c>
      <c r="B222" t="s">
        <v>219</v>
      </c>
      <c r="C222" s="33">
        <v>16960448</v>
      </c>
      <c r="D222" s="37">
        <v>223</v>
      </c>
      <c r="E222" s="33">
        <v>13096</v>
      </c>
      <c r="F222" s="37">
        <v>1</v>
      </c>
      <c r="G222" s="33">
        <v>0</v>
      </c>
      <c r="H222" s="33">
        <v>0</v>
      </c>
      <c r="I222" s="37">
        <v>0</v>
      </c>
      <c r="J222" s="37">
        <v>0</v>
      </c>
      <c r="K222" s="37">
        <v>0</v>
      </c>
      <c r="L222" s="37">
        <v>0</v>
      </c>
    </row>
    <row r="223" spans="1:12" ht="12.75">
      <c r="A223" t="s">
        <v>27</v>
      </c>
      <c r="B223" t="s">
        <v>220</v>
      </c>
      <c r="C223" s="33">
        <v>51344000</v>
      </c>
      <c r="D223" s="37">
        <v>388</v>
      </c>
      <c r="E223" s="33">
        <v>15206000</v>
      </c>
      <c r="F223" s="37">
        <v>77</v>
      </c>
      <c r="G223" s="33">
        <v>96000</v>
      </c>
      <c r="H223" s="33">
        <v>96000</v>
      </c>
      <c r="I223" s="37">
        <v>1</v>
      </c>
      <c r="J223" s="37">
        <v>1</v>
      </c>
      <c r="K223" s="37">
        <v>0</v>
      </c>
      <c r="L223" s="37">
        <v>0</v>
      </c>
    </row>
    <row r="224" spans="1:12" ht="12.75">
      <c r="A224" t="s">
        <v>27</v>
      </c>
      <c r="B224" t="s">
        <v>221</v>
      </c>
      <c r="C224" s="33">
        <v>67402805</v>
      </c>
      <c r="D224" s="37">
        <v>1275</v>
      </c>
      <c r="E224" s="33">
        <v>573601</v>
      </c>
      <c r="F224" s="37">
        <v>13</v>
      </c>
      <c r="G224" s="33">
        <v>0</v>
      </c>
      <c r="H224" s="33">
        <v>0</v>
      </c>
      <c r="I224" s="37">
        <v>0</v>
      </c>
      <c r="J224" s="37">
        <v>0</v>
      </c>
      <c r="K224" s="37">
        <v>0</v>
      </c>
      <c r="L224" s="37">
        <v>0</v>
      </c>
    </row>
    <row r="225" spans="1:12" ht="12.75">
      <c r="A225" t="s">
        <v>27</v>
      </c>
      <c r="B225" t="s">
        <v>222</v>
      </c>
      <c r="C225" s="33">
        <v>285967175</v>
      </c>
      <c r="D225" s="37">
        <v>2180</v>
      </c>
      <c r="E225" s="33">
        <v>1419209</v>
      </c>
      <c r="F225" s="37">
        <v>23</v>
      </c>
      <c r="G225" s="33">
        <v>0</v>
      </c>
      <c r="H225" s="33">
        <v>33379</v>
      </c>
      <c r="I225" s="37">
        <v>0</v>
      </c>
      <c r="J225" s="37">
        <v>1</v>
      </c>
      <c r="K225" s="37">
        <v>0</v>
      </c>
      <c r="L225" s="37">
        <v>0</v>
      </c>
    </row>
    <row r="226" spans="1:12" ht="12.75">
      <c r="A226" t="s">
        <v>27</v>
      </c>
      <c r="B226" t="s">
        <v>222</v>
      </c>
      <c r="C226" s="33">
        <v>121255521</v>
      </c>
      <c r="D226" s="37">
        <v>1535</v>
      </c>
      <c r="E226" s="33">
        <v>402760</v>
      </c>
      <c r="F226" s="37">
        <v>10</v>
      </c>
      <c r="G226" s="33">
        <v>0</v>
      </c>
      <c r="H226" s="33">
        <v>0</v>
      </c>
      <c r="I226" s="37">
        <v>0</v>
      </c>
      <c r="J226" s="37">
        <v>0</v>
      </c>
      <c r="K226" s="37">
        <v>0</v>
      </c>
      <c r="L226" s="37">
        <v>0</v>
      </c>
    </row>
    <row r="227" spans="1:12" ht="12.75">
      <c r="A227" t="s">
        <v>27</v>
      </c>
      <c r="B227" t="s">
        <v>223</v>
      </c>
      <c r="C227" s="33">
        <v>10567000</v>
      </c>
      <c r="D227" s="37">
        <v>326</v>
      </c>
      <c r="E227" s="33">
        <v>323907</v>
      </c>
      <c r="F227" s="37">
        <v>12</v>
      </c>
      <c r="G227" s="33">
        <v>836441</v>
      </c>
      <c r="H227" s="33">
        <v>28258</v>
      </c>
      <c r="I227" s="37">
        <v>3</v>
      </c>
      <c r="J227" s="37">
        <v>1</v>
      </c>
      <c r="K227" s="37">
        <v>1</v>
      </c>
      <c r="L227" s="37">
        <v>0</v>
      </c>
    </row>
    <row r="228" spans="1:12" ht="12.75">
      <c r="A228" t="s">
        <v>27</v>
      </c>
      <c r="B228" t="s">
        <v>224</v>
      </c>
      <c r="C228" s="33">
        <v>12489263</v>
      </c>
      <c r="D228" s="37">
        <v>349</v>
      </c>
      <c r="E228" s="33">
        <v>302679</v>
      </c>
      <c r="F228" s="37">
        <v>9</v>
      </c>
      <c r="G228" s="33">
        <v>0</v>
      </c>
      <c r="H228" s="33">
        <v>0</v>
      </c>
      <c r="I228" s="37">
        <v>0</v>
      </c>
      <c r="J228" s="37">
        <v>0</v>
      </c>
      <c r="K228" s="37">
        <v>0</v>
      </c>
      <c r="L228" s="37">
        <v>0</v>
      </c>
    </row>
    <row r="229" spans="1:12" ht="12.75">
      <c r="A229" t="s">
        <v>27</v>
      </c>
      <c r="B229" t="s">
        <v>225</v>
      </c>
      <c r="C229" s="33">
        <v>2866869</v>
      </c>
      <c r="D229" s="37">
        <v>80</v>
      </c>
      <c r="E229" s="33">
        <v>296221</v>
      </c>
      <c r="F229" s="37">
        <v>7</v>
      </c>
      <c r="G229" s="33">
        <v>0</v>
      </c>
      <c r="H229" s="33">
        <v>0</v>
      </c>
      <c r="I229" s="37">
        <v>0</v>
      </c>
      <c r="J229" s="37">
        <v>0</v>
      </c>
      <c r="K229" s="37">
        <v>0</v>
      </c>
      <c r="L229" s="37">
        <v>0</v>
      </c>
    </row>
    <row r="230" spans="1:12" ht="12.75">
      <c r="A230" t="s">
        <v>27</v>
      </c>
      <c r="B230" t="s">
        <v>226</v>
      </c>
      <c r="C230" s="33">
        <v>21224081</v>
      </c>
      <c r="D230" s="37">
        <v>289</v>
      </c>
      <c r="E230" s="33">
        <v>417719</v>
      </c>
      <c r="F230" s="37">
        <v>5</v>
      </c>
      <c r="G230" s="33">
        <v>137865</v>
      </c>
      <c r="H230" s="33">
        <v>0</v>
      </c>
      <c r="I230" s="37">
        <v>2</v>
      </c>
      <c r="J230" s="37">
        <v>0</v>
      </c>
      <c r="K230" s="37">
        <v>0</v>
      </c>
      <c r="L230" s="37">
        <v>0</v>
      </c>
    </row>
    <row r="231" spans="1:12" ht="12.75">
      <c r="A231" t="s">
        <v>27</v>
      </c>
      <c r="B231" t="s">
        <v>227</v>
      </c>
      <c r="C231" s="33">
        <v>24697754</v>
      </c>
      <c r="D231" s="37">
        <v>503</v>
      </c>
      <c r="E231" s="33">
        <v>222561</v>
      </c>
      <c r="F231" s="37">
        <v>9</v>
      </c>
      <c r="G231" s="33">
        <v>80000</v>
      </c>
      <c r="H231" s="33">
        <v>71000</v>
      </c>
      <c r="I231" s="37">
        <v>1</v>
      </c>
      <c r="J231" s="37">
        <v>1</v>
      </c>
      <c r="K231" s="37">
        <v>0</v>
      </c>
      <c r="L231" s="37">
        <v>0</v>
      </c>
    </row>
    <row r="232" spans="1:12" ht="12.75">
      <c r="A232" t="s">
        <v>27</v>
      </c>
      <c r="B232" t="s">
        <v>228</v>
      </c>
      <c r="C232" s="33">
        <v>11116300</v>
      </c>
      <c r="D232" s="37">
        <v>223</v>
      </c>
      <c r="E232" s="33">
        <v>124193</v>
      </c>
      <c r="F232" s="37">
        <v>4</v>
      </c>
      <c r="G232" s="33">
        <v>0</v>
      </c>
      <c r="H232" s="33">
        <v>0</v>
      </c>
      <c r="I232" s="37">
        <v>0</v>
      </c>
      <c r="J232" s="37">
        <v>0</v>
      </c>
      <c r="K232" s="37">
        <v>0</v>
      </c>
      <c r="L232" s="37">
        <v>0</v>
      </c>
    </row>
    <row r="233" spans="1:12" ht="12.75">
      <c r="A233" t="s">
        <v>27</v>
      </c>
      <c r="B233" t="s">
        <v>229</v>
      </c>
      <c r="C233" s="33">
        <v>32544744</v>
      </c>
      <c r="D233" s="37">
        <v>573</v>
      </c>
      <c r="E233" s="33">
        <v>563123</v>
      </c>
      <c r="F233" s="37">
        <v>13</v>
      </c>
      <c r="G233" s="33">
        <v>200048</v>
      </c>
      <c r="H233" s="33">
        <v>0</v>
      </c>
      <c r="I233" s="37">
        <v>3</v>
      </c>
      <c r="J233" s="37">
        <v>0</v>
      </c>
      <c r="K233" s="37">
        <v>0</v>
      </c>
      <c r="L233" s="37">
        <v>0</v>
      </c>
    </row>
    <row r="234" spans="1:12" ht="12.75">
      <c r="A234" t="s">
        <v>27</v>
      </c>
      <c r="B234" t="s">
        <v>581</v>
      </c>
      <c r="C234" s="33">
        <v>25005500</v>
      </c>
      <c r="D234" s="37">
        <v>804</v>
      </c>
      <c r="E234" s="33">
        <v>191749</v>
      </c>
      <c r="F234" s="37">
        <v>4</v>
      </c>
      <c r="G234" s="33">
        <v>215304</v>
      </c>
      <c r="H234" s="33">
        <v>0</v>
      </c>
      <c r="I234" s="37">
        <v>5</v>
      </c>
      <c r="J234" s="37">
        <v>0</v>
      </c>
      <c r="K234" s="37">
        <v>0</v>
      </c>
      <c r="L234" s="37">
        <v>0</v>
      </c>
    </row>
    <row r="235" spans="1:12" ht="12.75">
      <c r="A235" t="s">
        <v>27</v>
      </c>
      <c r="B235" t="s">
        <v>230</v>
      </c>
      <c r="C235" s="33">
        <v>7165358</v>
      </c>
      <c r="D235" s="37">
        <v>159</v>
      </c>
      <c r="E235" s="33">
        <v>25636</v>
      </c>
      <c r="F235" s="37">
        <v>3</v>
      </c>
      <c r="G235" s="33">
        <v>0</v>
      </c>
      <c r="H235" s="33">
        <v>0</v>
      </c>
      <c r="I235" s="37">
        <v>0</v>
      </c>
      <c r="J235" s="37">
        <v>0</v>
      </c>
      <c r="K235" s="37">
        <v>0</v>
      </c>
      <c r="L235" s="37">
        <v>0</v>
      </c>
    </row>
    <row r="236" spans="1:12" ht="12.75">
      <c r="A236" t="s">
        <v>27</v>
      </c>
      <c r="B236" t="s">
        <v>231</v>
      </c>
      <c r="C236" s="33">
        <v>49672742</v>
      </c>
      <c r="D236" s="37">
        <v>588</v>
      </c>
      <c r="E236" s="33">
        <v>823511</v>
      </c>
      <c r="F236" s="37">
        <v>9</v>
      </c>
      <c r="G236" s="33">
        <v>762789</v>
      </c>
      <c r="H236" s="33">
        <v>110227</v>
      </c>
      <c r="I236" s="37">
        <v>7</v>
      </c>
      <c r="J236" s="37">
        <v>1</v>
      </c>
      <c r="K236" s="37">
        <v>0</v>
      </c>
      <c r="L236" s="37">
        <v>0</v>
      </c>
    </row>
    <row r="237" spans="1:12" ht="12.75">
      <c r="A237" t="s">
        <v>27</v>
      </c>
      <c r="B237" t="s">
        <v>232</v>
      </c>
      <c r="C237" s="33">
        <v>2075926</v>
      </c>
      <c r="D237" s="37">
        <v>70</v>
      </c>
      <c r="E237" s="33">
        <v>11906</v>
      </c>
      <c r="F237" s="37">
        <v>1</v>
      </c>
      <c r="G237" s="33">
        <v>0</v>
      </c>
      <c r="H237" s="33">
        <v>0</v>
      </c>
      <c r="I237" s="37">
        <v>0</v>
      </c>
      <c r="J237" s="37">
        <v>0</v>
      </c>
      <c r="K237" s="37">
        <v>0</v>
      </c>
      <c r="L237" s="37">
        <v>0</v>
      </c>
    </row>
    <row r="238" spans="1:12" ht="12.75">
      <c r="A238" t="s">
        <v>27</v>
      </c>
      <c r="B238" t="s">
        <v>233</v>
      </c>
      <c r="C238" s="33">
        <v>2359407</v>
      </c>
      <c r="D238" s="37">
        <v>53</v>
      </c>
      <c r="E238" s="33">
        <v>122822</v>
      </c>
      <c r="F238" s="37">
        <v>2</v>
      </c>
      <c r="G238" s="33">
        <v>0</v>
      </c>
      <c r="H238" s="33">
        <v>0</v>
      </c>
      <c r="I238" s="37">
        <v>0</v>
      </c>
      <c r="J238" s="37">
        <v>0</v>
      </c>
      <c r="K238" s="37">
        <v>0</v>
      </c>
      <c r="L238" s="37">
        <v>0</v>
      </c>
    </row>
    <row r="239" spans="1:12" ht="12.75">
      <c r="A239" t="s">
        <v>27</v>
      </c>
      <c r="B239" t="s">
        <v>234</v>
      </c>
      <c r="C239" s="33">
        <v>2226623</v>
      </c>
      <c r="D239" s="37">
        <v>60</v>
      </c>
      <c r="E239" s="33">
        <v>18186</v>
      </c>
      <c r="F239" s="37">
        <v>1</v>
      </c>
      <c r="G239" s="33">
        <v>0</v>
      </c>
      <c r="H239" s="33">
        <v>0</v>
      </c>
      <c r="I239" s="37">
        <v>0</v>
      </c>
      <c r="J239" s="37">
        <v>0</v>
      </c>
      <c r="K239" s="37">
        <v>0</v>
      </c>
      <c r="L239" s="37">
        <v>0</v>
      </c>
    </row>
    <row r="240" spans="1:12" ht="12.75">
      <c r="A240" t="s">
        <v>27</v>
      </c>
      <c r="B240" t="s">
        <v>235</v>
      </c>
      <c r="C240" s="33">
        <v>48352637</v>
      </c>
      <c r="D240" s="37">
        <v>745</v>
      </c>
      <c r="E240" s="33">
        <v>165865</v>
      </c>
      <c r="F240" s="37">
        <v>3</v>
      </c>
      <c r="G240" s="33">
        <v>54506</v>
      </c>
      <c r="H240" s="33">
        <v>54506</v>
      </c>
      <c r="I240" s="37">
        <v>1</v>
      </c>
      <c r="J240" s="37">
        <v>1</v>
      </c>
      <c r="K240" s="37">
        <v>0</v>
      </c>
      <c r="L240" s="37">
        <v>0</v>
      </c>
    </row>
    <row r="241" spans="1:12" ht="12.75">
      <c r="A241" t="s">
        <v>27</v>
      </c>
      <c r="B241" t="s">
        <v>236</v>
      </c>
      <c r="C241" s="33">
        <v>26180574</v>
      </c>
      <c r="D241" s="37">
        <v>466</v>
      </c>
      <c r="E241" s="33">
        <v>142163</v>
      </c>
      <c r="F241" s="37">
        <v>2</v>
      </c>
      <c r="G241" s="33">
        <v>0</v>
      </c>
      <c r="H241" s="33">
        <v>0</v>
      </c>
      <c r="I241" s="37">
        <v>0</v>
      </c>
      <c r="J241" s="37">
        <v>0</v>
      </c>
      <c r="K241" s="37">
        <v>0</v>
      </c>
      <c r="L241" s="37">
        <v>0</v>
      </c>
    </row>
    <row r="242" spans="1:12" ht="12.75">
      <c r="A242" t="s">
        <v>27</v>
      </c>
      <c r="B242" t="s">
        <v>237</v>
      </c>
      <c r="C242" s="33">
        <v>84544885</v>
      </c>
      <c r="D242" s="37">
        <v>1007</v>
      </c>
      <c r="E242" s="33">
        <v>76461</v>
      </c>
      <c r="F242" s="37">
        <v>1</v>
      </c>
      <c r="G242" s="33">
        <v>0</v>
      </c>
      <c r="H242" s="33">
        <v>0</v>
      </c>
      <c r="I242" s="37">
        <v>0</v>
      </c>
      <c r="J242" s="37">
        <v>0</v>
      </c>
      <c r="K242" s="37">
        <v>0</v>
      </c>
      <c r="L242" s="37">
        <v>0</v>
      </c>
    </row>
    <row r="243" spans="1:12" ht="12.75">
      <c r="A243" t="s">
        <v>27</v>
      </c>
      <c r="B243" t="s">
        <v>238</v>
      </c>
      <c r="C243" s="33">
        <v>129397172</v>
      </c>
      <c r="D243" s="37">
        <v>1745</v>
      </c>
      <c r="E243" s="33">
        <v>1088423</v>
      </c>
      <c r="F243" s="37">
        <v>5</v>
      </c>
      <c r="G243" s="33">
        <v>93035</v>
      </c>
      <c r="H243" s="33">
        <v>0</v>
      </c>
      <c r="I243" s="37">
        <v>1</v>
      </c>
      <c r="J243" s="37">
        <v>0</v>
      </c>
      <c r="K243" s="37">
        <v>0</v>
      </c>
      <c r="L243" s="37">
        <v>0</v>
      </c>
    </row>
    <row r="244" spans="1:12" ht="12.75">
      <c r="A244" t="s">
        <v>27</v>
      </c>
      <c r="B244" t="s">
        <v>239</v>
      </c>
      <c r="C244" s="33">
        <v>14019014</v>
      </c>
      <c r="D244" s="37">
        <v>784</v>
      </c>
      <c r="E244" s="33">
        <v>826436</v>
      </c>
      <c r="F244" s="37">
        <v>9</v>
      </c>
      <c r="G244" s="33">
        <v>314287</v>
      </c>
      <c r="H244" s="33">
        <v>116455</v>
      </c>
      <c r="I244" s="37">
        <v>5</v>
      </c>
      <c r="J244" s="37">
        <v>2</v>
      </c>
      <c r="K244" s="37">
        <v>0</v>
      </c>
      <c r="L244" s="37">
        <v>0</v>
      </c>
    </row>
    <row r="245" spans="1:12" ht="12.75">
      <c r="A245" t="s">
        <v>27</v>
      </c>
      <c r="B245" t="s">
        <v>240</v>
      </c>
      <c r="C245" s="33">
        <v>12325600</v>
      </c>
      <c r="D245" s="37">
        <v>345</v>
      </c>
      <c r="E245" s="33">
        <v>70350</v>
      </c>
      <c r="F245" s="37">
        <v>6</v>
      </c>
      <c r="G245" s="33">
        <v>0</v>
      </c>
      <c r="H245" s="33">
        <v>0</v>
      </c>
      <c r="I245" s="37">
        <v>0</v>
      </c>
      <c r="J245" s="37">
        <v>0</v>
      </c>
      <c r="K245" s="37">
        <v>0</v>
      </c>
      <c r="L245" s="37">
        <v>0</v>
      </c>
    </row>
    <row r="246" spans="1:12" ht="12.75">
      <c r="A246" t="s">
        <v>27</v>
      </c>
      <c r="B246" t="s">
        <v>241</v>
      </c>
      <c r="C246" s="33">
        <v>7545678</v>
      </c>
      <c r="D246" s="37">
        <v>149</v>
      </c>
      <c r="E246" s="33">
        <v>36761</v>
      </c>
      <c r="F246" s="37">
        <v>1</v>
      </c>
      <c r="G246" s="33">
        <v>218964</v>
      </c>
      <c r="H246" s="33">
        <v>0</v>
      </c>
      <c r="I246" s="37">
        <v>1</v>
      </c>
      <c r="J246" s="37">
        <v>0</v>
      </c>
      <c r="K246" s="37">
        <v>0</v>
      </c>
      <c r="L246" s="37">
        <v>0</v>
      </c>
    </row>
    <row r="247" spans="1:12" ht="12.75">
      <c r="A247" t="s">
        <v>27</v>
      </c>
      <c r="B247" t="s">
        <v>242</v>
      </c>
      <c r="C247" s="33">
        <v>6446079</v>
      </c>
      <c r="D247" s="37">
        <v>97</v>
      </c>
      <c r="E247" s="33">
        <v>174739</v>
      </c>
      <c r="F247" s="37">
        <v>2</v>
      </c>
      <c r="G247" s="33">
        <v>0</v>
      </c>
      <c r="H247" s="33">
        <v>95861</v>
      </c>
      <c r="I247" s="37">
        <v>0</v>
      </c>
      <c r="J247" s="37">
        <v>1</v>
      </c>
      <c r="K247" s="37">
        <v>0</v>
      </c>
      <c r="L247" s="37">
        <v>0</v>
      </c>
    </row>
    <row r="248" spans="1:12" ht="12.75">
      <c r="A248" t="s">
        <v>27</v>
      </c>
      <c r="B248" t="s">
        <v>243</v>
      </c>
      <c r="C248" s="33">
        <v>2973263</v>
      </c>
      <c r="D248" s="37">
        <v>46</v>
      </c>
      <c r="E248" s="33">
        <v>0</v>
      </c>
      <c r="F248" s="37">
        <v>0</v>
      </c>
      <c r="G248" s="33">
        <v>0</v>
      </c>
      <c r="H248" s="33">
        <v>0</v>
      </c>
      <c r="I248" s="37">
        <v>0</v>
      </c>
      <c r="J248" s="37">
        <v>0</v>
      </c>
      <c r="K248" s="37">
        <v>0</v>
      </c>
      <c r="L248" s="37">
        <v>0</v>
      </c>
    </row>
    <row r="249" spans="1:12" ht="12.75">
      <c r="A249" t="s">
        <v>27</v>
      </c>
      <c r="B249" t="s">
        <v>244</v>
      </c>
      <c r="C249" s="33">
        <v>1128245</v>
      </c>
      <c r="D249" s="37">
        <v>35</v>
      </c>
      <c r="E249" s="33">
        <v>0</v>
      </c>
      <c r="F249" s="37">
        <v>0</v>
      </c>
      <c r="G249" s="33">
        <v>0</v>
      </c>
      <c r="H249" s="33">
        <v>0</v>
      </c>
      <c r="I249" s="37">
        <v>0</v>
      </c>
      <c r="J249" s="37">
        <v>0</v>
      </c>
      <c r="K249" s="37">
        <v>0</v>
      </c>
      <c r="L249" s="37">
        <v>0</v>
      </c>
    </row>
    <row r="250" spans="1:12" ht="12.75">
      <c r="A250" t="s">
        <v>27</v>
      </c>
      <c r="B250" t="s">
        <v>245</v>
      </c>
      <c r="C250" s="33">
        <v>40853108</v>
      </c>
      <c r="D250" s="37">
        <v>748</v>
      </c>
      <c r="E250" s="33">
        <v>558430</v>
      </c>
      <c r="F250" s="37">
        <v>3</v>
      </c>
      <c r="G250" s="33">
        <v>0</v>
      </c>
      <c r="H250" s="33">
        <v>0</v>
      </c>
      <c r="I250" s="37">
        <v>0</v>
      </c>
      <c r="J250" s="37">
        <v>0</v>
      </c>
      <c r="K250" s="37">
        <v>0</v>
      </c>
      <c r="L250" s="37">
        <v>0</v>
      </c>
    </row>
    <row r="251" spans="1:12" ht="12.75">
      <c r="A251" t="s">
        <v>27</v>
      </c>
      <c r="B251" t="s">
        <v>246</v>
      </c>
      <c r="C251" s="33">
        <v>5059371</v>
      </c>
      <c r="D251" s="37">
        <v>73</v>
      </c>
      <c r="E251" s="33">
        <v>94801</v>
      </c>
      <c r="F251" s="37">
        <v>2</v>
      </c>
      <c r="G251" s="33">
        <v>0</v>
      </c>
      <c r="H251" s="33">
        <v>94801</v>
      </c>
      <c r="I251" s="37">
        <v>0</v>
      </c>
      <c r="J251" s="37">
        <v>2</v>
      </c>
      <c r="K251" s="37">
        <v>0</v>
      </c>
      <c r="L251" s="37">
        <v>0</v>
      </c>
    </row>
    <row r="252" spans="1:12" ht="12.75">
      <c r="A252" t="s">
        <v>27</v>
      </c>
      <c r="B252" t="s">
        <v>247</v>
      </c>
      <c r="C252" s="33">
        <v>25802000</v>
      </c>
      <c r="D252" s="37">
        <v>519</v>
      </c>
      <c r="E252" s="33">
        <v>1103000</v>
      </c>
      <c r="F252" s="37">
        <v>20</v>
      </c>
      <c r="G252" s="33">
        <v>59137</v>
      </c>
      <c r="H252" s="33">
        <v>0</v>
      </c>
      <c r="I252" s="37">
        <v>1</v>
      </c>
      <c r="J252" s="37">
        <v>0</v>
      </c>
      <c r="K252" s="37">
        <v>0</v>
      </c>
      <c r="L252" s="37">
        <v>0</v>
      </c>
    </row>
    <row r="253" spans="1:12" ht="12.75">
      <c r="A253" t="s">
        <v>27</v>
      </c>
      <c r="B253" t="s">
        <v>248</v>
      </c>
      <c r="C253" s="33">
        <v>74684850</v>
      </c>
      <c r="D253" s="37">
        <v>1193</v>
      </c>
      <c r="E253" s="33">
        <v>119339</v>
      </c>
      <c r="F253" s="37">
        <v>2</v>
      </c>
      <c r="G253" s="33">
        <v>79939</v>
      </c>
      <c r="H253" s="33">
        <v>0</v>
      </c>
      <c r="I253" s="37">
        <v>1</v>
      </c>
      <c r="J253" s="37">
        <v>0</v>
      </c>
      <c r="K253" s="37">
        <v>0</v>
      </c>
      <c r="L253" s="37">
        <v>0</v>
      </c>
    </row>
    <row r="254" spans="1:12" ht="12.75">
      <c r="A254" t="s">
        <v>27</v>
      </c>
      <c r="B254" t="s">
        <v>249</v>
      </c>
      <c r="C254" s="33">
        <v>8576159</v>
      </c>
      <c r="D254" s="37">
        <v>193</v>
      </c>
      <c r="E254" s="33">
        <v>0</v>
      </c>
      <c r="F254" s="37">
        <v>0</v>
      </c>
      <c r="G254" s="33">
        <v>0</v>
      </c>
      <c r="H254" s="33">
        <v>0</v>
      </c>
      <c r="I254" s="37">
        <v>0</v>
      </c>
      <c r="J254" s="37">
        <v>0</v>
      </c>
      <c r="K254" s="37">
        <v>0</v>
      </c>
      <c r="L254" s="37">
        <v>0</v>
      </c>
    </row>
    <row r="255" spans="1:12" ht="12.75">
      <c r="A255" t="s">
        <v>27</v>
      </c>
      <c r="B255" t="s">
        <v>250</v>
      </c>
      <c r="C255" s="33">
        <v>121531000</v>
      </c>
      <c r="D255" s="37">
        <v>1580</v>
      </c>
      <c r="E255" s="33">
        <v>47000</v>
      </c>
      <c r="F255" s="37">
        <v>3</v>
      </c>
      <c r="G255" s="33">
        <v>0</v>
      </c>
      <c r="H255" s="33">
        <v>0</v>
      </c>
      <c r="I255" s="37">
        <v>0</v>
      </c>
      <c r="J255" s="37">
        <v>0</v>
      </c>
      <c r="K255" s="37">
        <v>0</v>
      </c>
      <c r="L255" s="37">
        <v>0</v>
      </c>
    </row>
    <row r="256" spans="1:12" ht="12.75">
      <c r="A256" t="s">
        <v>27</v>
      </c>
      <c r="B256" t="s">
        <v>251</v>
      </c>
      <c r="C256" s="33">
        <v>49830372</v>
      </c>
      <c r="D256" s="37">
        <v>236</v>
      </c>
      <c r="E256" s="33">
        <v>1127137</v>
      </c>
      <c r="F256" s="37">
        <v>3</v>
      </c>
      <c r="G256" s="33">
        <v>0</v>
      </c>
      <c r="H256" s="33">
        <v>0</v>
      </c>
      <c r="I256" s="37">
        <v>0</v>
      </c>
      <c r="J256" s="37">
        <v>0</v>
      </c>
      <c r="K256" s="37">
        <v>0</v>
      </c>
      <c r="L256" s="37">
        <v>0</v>
      </c>
    </row>
    <row r="257" spans="1:12" ht="12.75">
      <c r="A257" t="s">
        <v>27</v>
      </c>
      <c r="B257" t="s">
        <v>552</v>
      </c>
      <c r="C257" s="33">
        <v>6356938</v>
      </c>
      <c r="D257" s="37">
        <v>39</v>
      </c>
      <c r="E257" s="33">
        <v>0</v>
      </c>
      <c r="F257" s="37">
        <v>0</v>
      </c>
      <c r="G257" s="33">
        <v>0</v>
      </c>
      <c r="H257" s="33">
        <v>0</v>
      </c>
      <c r="I257" s="37">
        <v>0</v>
      </c>
      <c r="J257" s="37">
        <v>0</v>
      </c>
      <c r="K257" s="37">
        <v>0</v>
      </c>
      <c r="L257" s="37">
        <v>0</v>
      </c>
    </row>
    <row r="258" spans="1:12" ht="12.75">
      <c r="A258" t="s">
        <v>27</v>
      </c>
      <c r="B258" t="s">
        <v>252</v>
      </c>
      <c r="C258" s="33">
        <v>12078561</v>
      </c>
      <c r="D258" s="37">
        <v>219</v>
      </c>
      <c r="E258" s="33">
        <v>10397</v>
      </c>
      <c r="F258" s="37">
        <v>1</v>
      </c>
      <c r="G258" s="33">
        <v>0</v>
      </c>
      <c r="H258" s="33">
        <v>0</v>
      </c>
      <c r="I258" s="37">
        <v>0</v>
      </c>
      <c r="J258" s="37">
        <v>0</v>
      </c>
      <c r="K258" s="37">
        <v>0</v>
      </c>
      <c r="L258" s="37">
        <v>0</v>
      </c>
    </row>
    <row r="259" spans="1:12" ht="12.75">
      <c r="A259" t="s">
        <v>27</v>
      </c>
      <c r="B259" t="s">
        <v>553</v>
      </c>
      <c r="C259" s="33">
        <v>5167265</v>
      </c>
      <c r="D259" s="37">
        <v>80</v>
      </c>
      <c r="E259" s="33">
        <v>29</v>
      </c>
      <c r="F259" s="37">
        <v>1</v>
      </c>
      <c r="G259" s="33">
        <v>0</v>
      </c>
      <c r="H259" s="33">
        <v>0</v>
      </c>
      <c r="I259" s="37">
        <v>0</v>
      </c>
      <c r="J259" s="37">
        <v>0</v>
      </c>
      <c r="K259" s="37">
        <v>0</v>
      </c>
      <c r="L259" s="37">
        <v>0</v>
      </c>
    </row>
    <row r="260" spans="1:12" ht="12.75">
      <c r="A260" t="s">
        <v>27</v>
      </c>
      <c r="B260" t="s">
        <v>253</v>
      </c>
      <c r="C260" s="33">
        <v>186109478</v>
      </c>
      <c r="D260" s="37">
        <v>2054</v>
      </c>
      <c r="E260" s="33">
        <v>759374</v>
      </c>
      <c r="F260" s="37">
        <v>11</v>
      </c>
      <c r="G260" s="33">
        <v>177500</v>
      </c>
      <c r="H260" s="33">
        <v>180750</v>
      </c>
      <c r="I260" s="37">
        <v>2</v>
      </c>
      <c r="J260" s="37">
        <v>1</v>
      </c>
      <c r="K260" s="37">
        <v>0</v>
      </c>
      <c r="L260" s="37">
        <v>0</v>
      </c>
    </row>
    <row r="261" spans="1:12" ht="12.75">
      <c r="A261" t="s">
        <v>27</v>
      </c>
      <c r="B261" t="s">
        <v>254</v>
      </c>
      <c r="C261" s="33">
        <v>10524180</v>
      </c>
      <c r="D261" s="37">
        <v>147</v>
      </c>
      <c r="E261" s="33">
        <v>41050</v>
      </c>
      <c r="F261" s="37">
        <v>1</v>
      </c>
      <c r="G261" s="33">
        <v>0</v>
      </c>
      <c r="H261" s="33">
        <v>0</v>
      </c>
      <c r="I261" s="37">
        <v>0</v>
      </c>
      <c r="J261" s="37">
        <v>0</v>
      </c>
      <c r="K261" s="37">
        <v>0</v>
      </c>
      <c r="L261" s="37">
        <v>0</v>
      </c>
    </row>
    <row r="262" spans="1:12" ht="12.75">
      <c r="A262" t="s">
        <v>27</v>
      </c>
      <c r="B262" t="s">
        <v>255</v>
      </c>
      <c r="C262" s="33">
        <v>1582000</v>
      </c>
      <c r="D262" s="37">
        <v>30</v>
      </c>
      <c r="E262" s="33">
        <v>0</v>
      </c>
      <c r="F262" s="37">
        <v>0</v>
      </c>
      <c r="G262" s="33">
        <v>0</v>
      </c>
      <c r="H262" s="33">
        <v>0</v>
      </c>
      <c r="I262" s="37">
        <v>0</v>
      </c>
      <c r="J262" s="37">
        <v>0</v>
      </c>
      <c r="K262" s="37">
        <v>0</v>
      </c>
      <c r="L262" s="37">
        <v>0</v>
      </c>
    </row>
    <row r="263" spans="1:12" ht="12.75">
      <c r="A263" t="s">
        <v>27</v>
      </c>
      <c r="B263" t="s">
        <v>256</v>
      </c>
      <c r="C263" s="33">
        <v>1547989</v>
      </c>
      <c r="D263" s="37">
        <v>33</v>
      </c>
      <c r="E263" s="33">
        <v>0</v>
      </c>
      <c r="F263" s="37">
        <v>0</v>
      </c>
      <c r="G263" s="33">
        <v>0</v>
      </c>
      <c r="H263" s="33">
        <v>0</v>
      </c>
      <c r="I263" s="37">
        <v>0</v>
      </c>
      <c r="J263" s="37">
        <v>0</v>
      </c>
      <c r="K263" s="37">
        <v>0</v>
      </c>
      <c r="L263" s="37">
        <v>0</v>
      </c>
    </row>
    <row r="264" spans="1:12" ht="12.75">
      <c r="A264" t="s">
        <v>27</v>
      </c>
      <c r="B264" t="s">
        <v>257</v>
      </c>
      <c r="C264" s="33">
        <v>1012722195</v>
      </c>
      <c r="D264" s="37">
        <v>16061</v>
      </c>
      <c r="E264" s="33">
        <v>515517</v>
      </c>
      <c r="F264" s="37">
        <v>6</v>
      </c>
      <c r="G264" s="33">
        <v>358685</v>
      </c>
      <c r="H264" s="33">
        <v>694820</v>
      </c>
      <c r="I264" s="37">
        <v>6</v>
      </c>
      <c r="J264" s="37">
        <v>12</v>
      </c>
      <c r="K264" s="37">
        <v>0</v>
      </c>
      <c r="L264" s="37">
        <v>0</v>
      </c>
    </row>
    <row r="265" spans="1:12" ht="12.75">
      <c r="A265" t="s">
        <v>27</v>
      </c>
      <c r="B265" t="s">
        <v>258</v>
      </c>
      <c r="C265" s="33">
        <v>10095000</v>
      </c>
      <c r="D265" s="37">
        <v>205</v>
      </c>
      <c r="E265" s="33">
        <v>92000</v>
      </c>
      <c r="F265" s="37">
        <v>2</v>
      </c>
      <c r="G265" s="33">
        <v>0</v>
      </c>
      <c r="H265" s="33">
        <v>0</v>
      </c>
      <c r="I265" s="37">
        <v>0</v>
      </c>
      <c r="J265" s="37">
        <v>0</v>
      </c>
      <c r="K265" s="37">
        <v>0</v>
      </c>
      <c r="L265" s="37">
        <v>0</v>
      </c>
    </row>
    <row r="266" spans="1:12" ht="12.75">
      <c r="A266" t="s">
        <v>27</v>
      </c>
      <c r="B266" t="s">
        <v>259</v>
      </c>
      <c r="C266" s="33">
        <v>43639109</v>
      </c>
      <c r="D266" s="37">
        <v>827</v>
      </c>
      <c r="E266" s="33">
        <v>550269</v>
      </c>
      <c r="F266" s="37">
        <v>6</v>
      </c>
      <c r="G266" s="33">
        <v>0</v>
      </c>
      <c r="H266" s="33">
        <v>0</v>
      </c>
      <c r="I266" s="37">
        <v>0</v>
      </c>
      <c r="J266" s="37">
        <v>0</v>
      </c>
      <c r="K266" s="37">
        <v>0</v>
      </c>
      <c r="L266" s="37">
        <v>0</v>
      </c>
    </row>
    <row r="267" spans="1:12" ht="12.75">
      <c r="A267" t="s">
        <v>27</v>
      </c>
      <c r="B267" t="s">
        <v>260</v>
      </c>
      <c r="C267" s="33">
        <v>31794277</v>
      </c>
      <c r="D267" s="37">
        <v>309</v>
      </c>
      <c r="E267" s="33">
        <v>273000</v>
      </c>
      <c r="F267" s="37">
        <v>1</v>
      </c>
      <c r="G267" s="33">
        <v>273000</v>
      </c>
      <c r="H267" s="33">
        <v>0</v>
      </c>
      <c r="I267" s="37">
        <v>1</v>
      </c>
      <c r="J267" s="37">
        <v>0</v>
      </c>
      <c r="K267" s="37">
        <v>0</v>
      </c>
      <c r="L267" s="37">
        <v>0</v>
      </c>
    </row>
    <row r="268" spans="1:12" ht="12.75">
      <c r="A268" t="s">
        <v>27</v>
      </c>
      <c r="B268" t="s">
        <v>261</v>
      </c>
      <c r="C268" s="33">
        <v>6163455</v>
      </c>
      <c r="D268" s="37">
        <v>141</v>
      </c>
      <c r="E268" s="33">
        <v>0</v>
      </c>
      <c r="F268" s="37">
        <v>0</v>
      </c>
      <c r="G268" s="33">
        <v>0</v>
      </c>
      <c r="H268" s="33">
        <v>0</v>
      </c>
      <c r="I268" s="37">
        <v>0</v>
      </c>
      <c r="J268" s="37">
        <v>0</v>
      </c>
      <c r="K268" s="37">
        <v>0</v>
      </c>
      <c r="L268" s="37">
        <v>0</v>
      </c>
    </row>
    <row r="269" spans="1:12" ht="12.75">
      <c r="A269" t="s">
        <v>27</v>
      </c>
      <c r="B269" t="s">
        <v>262</v>
      </c>
      <c r="C269" s="33">
        <v>17090731</v>
      </c>
      <c r="D269" s="37">
        <v>434</v>
      </c>
      <c r="E269" s="33">
        <v>0</v>
      </c>
      <c r="F269" s="37">
        <v>0</v>
      </c>
      <c r="G269" s="33">
        <v>186760</v>
      </c>
      <c r="H269" s="33">
        <v>0</v>
      </c>
      <c r="I269" s="37">
        <v>3</v>
      </c>
      <c r="J269" s="37">
        <v>0</v>
      </c>
      <c r="K269" s="37">
        <v>0</v>
      </c>
      <c r="L269" s="37">
        <v>0</v>
      </c>
    </row>
    <row r="270" spans="1:12" ht="12.75">
      <c r="A270" t="s">
        <v>27</v>
      </c>
      <c r="B270" t="s">
        <v>263</v>
      </c>
      <c r="C270" s="33">
        <v>63609630</v>
      </c>
      <c r="D270" s="37">
        <v>272</v>
      </c>
      <c r="E270" s="33">
        <v>1630490</v>
      </c>
      <c r="F270" s="37">
        <v>3</v>
      </c>
      <c r="G270" s="33">
        <v>1863051</v>
      </c>
      <c r="H270" s="33">
        <v>425000</v>
      </c>
      <c r="I270" s="37">
        <v>4</v>
      </c>
      <c r="J270" s="37">
        <v>1</v>
      </c>
      <c r="K270" s="37">
        <v>0</v>
      </c>
      <c r="L270" s="37">
        <v>0</v>
      </c>
    </row>
    <row r="271" spans="1:12" ht="12.75">
      <c r="A271" t="s">
        <v>27</v>
      </c>
      <c r="B271" t="s">
        <v>264</v>
      </c>
      <c r="C271" s="33">
        <v>46323761</v>
      </c>
      <c r="D271" s="37">
        <v>586</v>
      </c>
      <c r="E271" s="33">
        <v>0</v>
      </c>
      <c r="F271" s="37">
        <v>0</v>
      </c>
      <c r="G271" s="33">
        <v>0</v>
      </c>
      <c r="H271" s="33">
        <v>0</v>
      </c>
      <c r="I271" s="37">
        <v>0</v>
      </c>
      <c r="J271" s="37">
        <v>0</v>
      </c>
      <c r="K271" s="37">
        <v>0</v>
      </c>
      <c r="L271" s="37">
        <v>0</v>
      </c>
    </row>
    <row r="272" spans="1:12" ht="12.75">
      <c r="A272" t="s">
        <v>27</v>
      </c>
      <c r="B272" t="s">
        <v>554</v>
      </c>
      <c r="C272" s="33">
        <v>736078582</v>
      </c>
      <c r="D272" s="37">
        <v>7964</v>
      </c>
      <c r="E272" s="33">
        <v>6840685</v>
      </c>
      <c r="F272" s="37">
        <v>49</v>
      </c>
      <c r="G272" s="33">
        <v>2616744</v>
      </c>
      <c r="H272" s="33">
        <v>624609</v>
      </c>
      <c r="I272" s="37">
        <v>18</v>
      </c>
      <c r="J272" s="37">
        <v>6</v>
      </c>
      <c r="K272" s="37">
        <v>1</v>
      </c>
      <c r="L272" s="37">
        <v>0</v>
      </c>
    </row>
    <row r="273" spans="1:12" ht="12.75">
      <c r="A273" t="s">
        <v>27</v>
      </c>
      <c r="B273" t="s">
        <v>265</v>
      </c>
      <c r="C273" s="33">
        <v>22210500</v>
      </c>
      <c r="D273" s="37">
        <v>174</v>
      </c>
      <c r="E273" s="33">
        <v>91389</v>
      </c>
      <c r="F273" s="37">
        <v>2</v>
      </c>
      <c r="G273" s="33">
        <v>182778</v>
      </c>
      <c r="H273" s="33">
        <v>0</v>
      </c>
      <c r="I273" s="37">
        <v>2</v>
      </c>
      <c r="J273" s="37">
        <v>0</v>
      </c>
      <c r="K273" s="37">
        <v>0</v>
      </c>
      <c r="L273" s="37">
        <v>0</v>
      </c>
    </row>
    <row r="274" spans="1:12" ht="12.75">
      <c r="A274" t="s">
        <v>27</v>
      </c>
      <c r="B274" t="s">
        <v>266</v>
      </c>
      <c r="C274" s="33">
        <v>137936624</v>
      </c>
      <c r="D274" s="37">
        <v>1936</v>
      </c>
      <c r="E274" s="33">
        <v>678511</v>
      </c>
      <c r="F274" s="37">
        <v>10</v>
      </c>
      <c r="G274" s="33">
        <v>107860</v>
      </c>
      <c r="H274" s="33">
        <v>78251</v>
      </c>
      <c r="I274" s="37">
        <v>3</v>
      </c>
      <c r="J274" s="37">
        <v>1</v>
      </c>
      <c r="K274" s="37">
        <v>0</v>
      </c>
      <c r="L274" s="37">
        <v>0</v>
      </c>
    </row>
    <row r="275" spans="1:12" ht="12.75">
      <c r="A275" t="s">
        <v>27</v>
      </c>
      <c r="B275" t="s">
        <v>267</v>
      </c>
      <c r="C275" s="33">
        <v>16391136</v>
      </c>
      <c r="D275" s="37">
        <v>252</v>
      </c>
      <c r="E275" s="33">
        <v>47369</v>
      </c>
      <c r="F275" s="37">
        <v>2</v>
      </c>
      <c r="G275" s="33">
        <v>0</v>
      </c>
      <c r="H275" s="33">
        <v>0</v>
      </c>
      <c r="I275" s="37">
        <v>0</v>
      </c>
      <c r="J275" s="37">
        <v>0</v>
      </c>
      <c r="K275" s="37">
        <v>0</v>
      </c>
      <c r="L275" s="37">
        <v>0</v>
      </c>
    </row>
    <row r="276" spans="1:12" ht="12.75">
      <c r="A276" t="s">
        <v>27</v>
      </c>
      <c r="B276" t="s">
        <v>268</v>
      </c>
      <c r="C276" s="33">
        <v>139253919</v>
      </c>
      <c r="D276" s="37">
        <v>1243</v>
      </c>
      <c r="E276" s="33">
        <v>278270</v>
      </c>
      <c r="F276" s="37">
        <v>3</v>
      </c>
      <c r="G276" s="33">
        <v>323500</v>
      </c>
      <c r="H276" s="33">
        <v>131750</v>
      </c>
      <c r="I276" s="37">
        <v>2</v>
      </c>
      <c r="J276" s="37">
        <v>1</v>
      </c>
      <c r="K276" s="37">
        <v>1</v>
      </c>
      <c r="L276" s="37">
        <v>0</v>
      </c>
    </row>
    <row r="277" spans="1:12" ht="12.75">
      <c r="A277" t="s">
        <v>27</v>
      </c>
      <c r="B277" t="s">
        <v>269</v>
      </c>
      <c r="C277" s="33">
        <v>32199479</v>
      </c>
      <c r="D277" s="37">
        <v>187</v>
      </c>
      <c r="E277" s="33">
        <v>316124</v>
      </c>
      <c r="F277" s="37">
        <v>2</v>
      </c>
      <c r="G277" s="33">
        <v>150826</v>
      </c>
      <c r="H277" s="33">
        <v>150826</v>
      </c>
      <c r="I277" s="37">
        <v>1</v>
      </c>
      <c r="J277" s="37">
        <v>1</v>
      </c>
      <c r="K277" s="37">
        <v>0</v>
      </c>
      <c r="L277" s="37">
        <v>0</v>
      </c>
    </row>
    <row r="278" spans="1:12" ht="12.75">
      <c r="A278" t="s">
        <v>27</v>
      </c>
      <c r="B278" t="s">
        <v>270</v>
      </c>
      <c r="C278" s="33">
        <v>14577358</v>
      </c>
      <c r="D278" s="37">
        <v>307</v>
      </c>
      <c r="E278" s="33">
        <v>477000</v>
      </c>
      <c r="F278" s="37">
        <v>2</v>
      </c>
      <c r="G278" s="33">
        <v>468000</v>
      </c>
      <c r="H278" s="33">
        <v>0</v>
      </c>
      <c r="I278" s="37">
        <v>1</v>
      </c>
      <c r="J278" s="37">
        <v>0</v>
      </c>
      <c r="K278" s="37">
        <v>0</v>
      </c>
      <c r="L278" s="37">
        <v>0</v>
      </c>
    </row>
    <row r="279" spans="1:12" ht="12.75">
      <c r="A279" t="s">
        <v>27</v>
      </c>
      <c r="B279" t="s">
        <v>271</v>
      </c>
      <c r="C279" s="33">
        <v>4138500</v>
      </c>
      <c r="D279" s="37">
        <v>100</v>
      </c>
      <c r="E279" s="33">
        <v>22500</v>
      </c>
      <c r="F279" s="37">
        <v>1</v>
      </c>
      <c r="G279" s="33">
        <v>0</v>
      </c>
      <c r="H279" s="33">
        <v>0</v>
      </c>
      <c r="I279" s="37">
        <v>0</v>
      </c>
      <c r="J279" s="37">
        <v>0</v>
      </c>
      <c r="K279" s="37">
        <v>0</v>
      </c>
      <c r="L279" s="37">
        <v>0</v>
      </c>
    </row>
    <row r="280" spans="1:12" ht="12.75">
      <c r="A280" t="s">
        <v>27</v>
      </c>
      <c r="B280" t="s">
        <v>272</v>
      </c>
      <c r="C280" s="33">
        <v>75386391</v>
      </c>
      <c r="D280" s="37">
        <v>854</v>
      </c>
      <c r="E280" s="33">
        <v>660300</v>
      </c>
      <c r="F280" s="37">
        <v>8</v>
      </c>
      <c r="G280" s="33">
        <v>35271</v>
      </c>
      <c r="H280" s="33">
        <v>94364</v>
      </c>
      <c r="I280" s="37">
        <v>1</v>
      </c>
      <c r="J280" s="37">
        <v>2</v>
      </c>
      <c r="K280" s="37">
        <v>0</v>
      </c>
      <c r="L280" s="37">
        <v>0</v>
      </c>
    </row>
    <row r="281" spans="1:12" ht="12.75">
      <c r="A281" t="s">
        <v>27</v>
      </c>
      <c r="B281" t="s">
        <v>273</v>
      </c>
      <c r="C281" s="33">
        <v>289456</v>
      </c>
      <c r="D281" s="37">
        <v>940</v>
      </c>
      <c r="E281" s="33">
        <v>65467</v>
      </c>
      <c r="F281" s="37">
        <v>2</v>
      </c>
      <c r="G281" s="33">
        <v>960675</v>
      </c>
      <c r="H281" s="33">
        <v>960675</v>
      </c>
      <c r="I281" s="37">
        <v>4</v>
      </c>
      <c r="J281" s="37">
        <v>4</v>
      </c>
      <c r="K281" s="37">
        <v>4</v>
      </c>
      <c r="L281" s="37">
        <v>0</v>
      </c>
    </row>
    <row r="282" spans="1:12" ht="12.75">
      <c r="A282" t="s">
        <v>27</v>
      </c>
      <c r="B282" t="s">
        <v>274</v>
      </c>
      <c r="C282" s="33">
        <v>83702</v>
      </c>
      <c r="D282" s="37">
        <v>5</v>
      </c>
      <c r="E282" s="33">
        <v>0</v>
      </c>
      <c r="F282" s="37">
        <v>0</v>
      </c>
      <c r="G282" s="33">
        <v>0</v>
      </c>
      <c r="H282" s="33">
        <v>0</v>
      </c>
      <c r="I282" s="37">
        <v>0</v>
      </c>
      <c r="J282" s="37">
        <v>0</v>
      </c>
      <c r="K282" s="37">
        <v>0</v>
      </c>
      <c r="L282" s="37">
        <v>0</v>
      </c>
    </row>
    <row r="283" spans="1:12" ht="12.75">
      <c r="A283" t="s">
        <v>27</v>
      </c>
      <c r="B283" t="s">
        <v>275</v>
      </c>
      <c r="C283" s="33">
        <v>11299427</v>
      </c>
      <c r="D283" s="37">
        <v>260</v>
      </c>
      <c r="E283" s="33">
        <v>270378</v>
      </c>
      <c r="F283" s="37">
        <v>1</v>
      </c>
      <c r="G283" s="33">
        <v>0</v>
      </c>
      <c r="H283" s="33">
        <v>0</v>
      </c>
      <c r="I283" s="37">
        <v>0</v>
      </c>
      <c r="J283" s="37">
        <v>0</v>
      </c>
      <c r="K283" s="37">
        <v>0</v>
      </c>
      <c r="L283" s="37">
        <v>0</v>
      </c>
    </row>
    <row r="284" spans="1:12" ht="12.75">
      <c r="A284" t="s">
        <v>27</v>
      </c>
      <c r="B284" t="s">
        <v>276</v>
      </c>
      <c r="C284" s="33">
        <v>2389878</v>
      </c>
      <c r="D284" s="37">
        <v>56</v>
      </c>
      <c r="E284" s="33">
        <v>0</v>
      </c>
      <c r="F284" s="37">
        <v>0</v>
      </c>
      <c r="G284" s="33">
        <v>0</v>
      </c>
      <c r="H284" s="33">
        <v>0</v>
      </c>
      <c r="I284" s="37">
        <v>0</v>
      </c>
      <c r="J284" s="37">
        <v>0</v>
      </c>
      <c r="K284" s="37">
        <v>0</v>
      </c>
      <c r="L284" s="37">
        <v>0</v>
      </c>
    </row>
    <row r="285" spans="1:12" ht="12.75">
      <c r="A285" t="s">
        <v>27</v>
      </c>
      <c r="B285" t="s">
        <v>277</v>
      </c>
      <c r="C285" s="33">
        <v>19626463</v>
      </c>
      <c r="D285" s="37">
        <v>508</v>
      </c>
      <c r="E285" s="33">
        <v>439005</v>
      </c>
      <c r="F285" s="37">
        <v>7</v>
      </c>
      <c r="G285" s="33">
        <v>188397</v>
      </c>
      <c r="H285" s="33">
        <v>0</v>
      </c>
      <c r="I285" s="37">
        <v>3</v>
      </c>
      <c r="J285" s="37">
        <v>0</v>
      </c>
      <c r="K285" s="37">
        <v>0</v>
      </c>
      <c r="L285" s="37">
        <v>0</v>
      </c>
    </row>
    <row r="286" spans="1:12" ht="12.75">
      <c r="A286" t="s">
        <v>27</v>
      </c>
      <c r="B286" t="s">
        <v>278</v>
      </c>
      <c r="C286" s="33">
        <v>573220994</v>
      </c>
      <c r="D286" s="37">
        <v>3269</v>
      </c>
      <c r="E286" s="33">
        <v>1743089</v>
      </c>
      <c r="F286" s="37">
        <v>2</v>
      </c>
      <c r="G286" s="33">
        <v>1171362</v>
      </c>
      <c r="H286" s="33">
        <v>0</v>
      </c>
      <c r="I286" s="37">
        <v>1</v>
      </c>
      <c r="J286" s="37">
        <v>0</v>
      </c>
      <c r="K286" s="37">
        <v>0</v>
      </c>
      <c r="L286" s="37">
        <v>0</v>
      </c>
    </row>
    <row r="287" spans="1:12" ht="12.75">
      <c r="A287" t="s">
        <v>27</v>
      </c>
      <c r="B287" t="s">
        <v>279</v>
      </c>
      <c r="C287" s="33">
        <v>1309375</v>
      </c>
      <c r="D287" s="37">
        <v>31</v>
      </c>
      <c r="E287" s="33">
        <v>72534</v>
      </c>
      <c r="F287" s="37">
        <v>1</v>
      </c>
      <c r="G287" s="33">
        <v>0</v>
      </c>
      <c r="H287" s="33">
        <v>0</v>
      </c>
      <c r="I287" s="37">
        <v>0</v>
      </c>
      <c r="J287" s="37">
        <v>0</v>
      </c>
      <c r="K287" s="37">
        <v>0</v>
      </c>
      <c r="L287" s="37">
        <v>0</v>
      </c>
    </row>
    <row r="288" spans="1:12" ht="12.75">
      <c r="A288" t="s">
        <v>27</v>
      </c>
      <c r="B288" t="s">
        <v>555</v>
      </c>
      <c r="C288" s="33">
        <v>9875006</v>
      </c>
      <c r="D288" s="37">
        <v>268</v>
      </c>
      <c r="E288" s="33">
        <v>129972</v>
      </c>
      <c r="F288" s="37">
        <v>5</v>
      </c>
      <c r="G288" s="33">
        <v>94732</v>
      </c>
      <c r="H288" s="33">
        <v>0</v>
      </c>
      <c r="I288" s="37">
        <v>2</v>
      </c>
      <c r="J288" s="37">
        <v>0</v>
      </c>
      <c r="K288" s="37">
        <v>0</v>
      </c>
      <c r="L288" s="37">
        <v>0</v>
      </c>
    </row>
    <row r="289" spans="1:12" ht="12.75">
      <c r="A289" t="s">
        <v>27</v>
      </c>
      <c r="B289" t="s">
        <v>280</v>
      </c>
      <c r="C289" s="33">
        <v>5607973</v>
      </c>
      <c r="D289" s="37">
        <v>85</v>
      </c>
      <c r="E289" s="33">
        <v>0</v>
      </c>
      <c r="F289" s="37">
        <v>0</v>
      </c>
      <c r="G289" s="33">
        <v>0</v>
      </c>
      <c r="H289" s="33">
        <v>0</v>
      </c>
      <c r="I289" s="37">
        <v>0</v>
      </c>
      <c r="J289" s="37">
        <v>0</v>
      </c>
      <c r="K289" s="37">
        <v>0</v>
      </c>
      <c r="L289" s="37">
        <v>0</v>
      </c>
    </row>
    <row r="290" spans="1:12" ht="12.75">
      <c r="A290" t="s">
        <v>27</v>
      </c>
      <c r="B290" t="s">
        <v>281</v>
      </c>
      <c r="C290" s="33">
        <v>78332740</v>
      </c>
      <c r="D290" s="37">
        <v>1850</v>
      </c>
      <c r="E290" s="33">
        <v>983704</v>
      </c>
      <c r="F290" s="37">
        <v>9</v>
      </c>
      <c r="G290" s="33">
        <v>287807</v>
      </c>
      <c r="H290" s="33">
        <v>0</v>
      </c>
      <c r="I290" s="37">
        <v>3</v>
      </c>
      <c r="J290" s="37">
        <v>0</v>
      </c>
      <c r="K290" s="37">
        <v>0</v>
      </c>
      <c r="L290" s="37">
        <v>0</v>
      </c>
    </row>
    <row r="291" spans="1:12" ht="12.75">
      <c r="A291" t="s">
        <v>27</v>
      </c>
      <c r="B291" t="s">
        <v>282</v>
      </c>
      <c r="C291" s="33">
        <v>173471659</v>
      </c>
      <c r="D291" s="37">
        <v>1390</v>
      </c>
      <c r="E291" s="33">
        <v>977315</v>
      </c>
      <c r="F291" s="37">
        <v>6</v>
      </c>
      <c r="G291" s="33">
        <v>0</v>
      </c>
      <c r="H291" s="33">
        <v>0</v>
      </c>
      <c r="I291" s="37">
        <v>0</v>
      </c>
      <c r="J291" s="37">
        <v>0</v>
      </c>
      <c r="K291" s="37">
        <v>0</v>
      </c>
      <c r="L291" s="37">
        <v>0</v>
      </c>
    </row>
    <row r="292" spans="1:12" ht="12.75">
      <c r="A292" t="s">
        <v>27</v>
      </c>
      <c r="B292" t="s">
        <v>283</v>
      </c>
      <c r="C292" s="33">
        <v>1758486</v>
      </c>
      <c r="D292" s="37">
        <v>11</v>
      </c>
      <c r="E292" s="33">
        <v>0</v>
      </c>
      <c r="F292" s="37">
        <v>0</v>
      </c>
      <c r="G292" s="33">
        <v>0</v>
      </c>
      <c r="H292" s="33">
        <v>0</v>
      </c>
      <c r="I292" s="37">
        <v>0</v>
      </c>
      <c r="J292" s="37">
        <v>0</v>
      </c>
      <c r="K292" s="37">
        <v>0</v>
      </c>
      <c r="L292" s="37">
        <v>0</v>
      </c>
    </row>
    <row r="293" spans="1:12" ht="12.75">
      <c r="A293" t="s">
        <v>27</v>
      </c>
      <c r="B293" t="s">
        <v>284</v>
      </c>
      <c r="C293" s="33">
        <v>7841885</v>
      </c>
      <c r="D293" s="37">
        <v>330</v>
      </c>
      <c r="E293" s="33">
        <v>135819</v>
      </c>
      <c r="F293" s="37">
        <v>3</v>
      </c>
      <c r="G293" s="33">
        <v>69927</v>
      </c>
      <c r="H293" s="33">
        <v>0</v>
      </c>
      <c r="I293" s="37">
        <v>1</v>
      </c>
      <c r="J293" s="37">
        <v>0</v>
      </c>
      <c r="K293" s="37">
        <v>0</v>
      </c>
      <c r="L293" s="37">
        <v>0</v>
      </c>
    </row>
    <row r="294" spans="1:12" ht="12.75">
      <c r="A294" t="s">
        <v>27</v>
      </c>
      <c r="B294" t="s">
        <v>285</v>
      </c>
      <c r="C294" s="33">
        <v>12045310</v>
      </c>
      <c r="D294" s="37">
        <v>153</v>
      </c>
      <c r="E294" s="33">
        <v>0</v>
      </c>
      <c r="F294" s="37">
        <v>0</v>
      </c>
      <c r="G294" s="33">
        <v>0</v>
      </c>
      <c r="H294" s="33">
        <v>0</v>
      </c>
      <c r="I294" s="37">
        <v>0</v>
      </c>
      <c r="J294" s="37">
        <v>0</v>
      </c>
      <c r="K294" s="37">
        <v>0</v>
      </c>
      <c r="L294" s="37">
        <v>0</v>
      </c>
    </row>
    <row r="295" spans="1:12" ht="12.75">
      <c r="A295" t="s">
        <v>27</v>
      </c>
      <c r="B295" t="s">
        <v>286</v>
      </c>
      <c r="C295" s="33">
        <v>57630000</v>
      </c>
      <c r="D295" s="37">
        <v>842</v>
      </c>
      <c r="E295" s="33">
        <v>376882</v>
      </c>
      <c r="F295" s="37">
        <v>6</v>
      </c>
      <c r="G295" s="33">
        <v>395957</v>
      </c>
      <c r="H295" s="33">
        <v>998359</v>
      </c>
      <c r="I295" s="37">
        <v>10</v>
      </c>
      <c r="J295" s="37">
        <v>4</v>
      </c>
      <c r="K295" s="37">
        <v>2</v>
      </c>
      <c r="L295" s="37">
        <v>0</v>
      </c>
    </row>
    <row r="296" spans="1:12" ht="12.75">
      <c r="A296" t="s">
        <v>27</v>
      </c>
      <c r="B296" t="s">
        <v>287</v>
      </c>
      <c r="C296" s="33">
        <v>31541137</v>
      </c>
      <c r="D296" s="37">
        <v>711</v>
      </c>
      <c r="E296" s="33">
        <v>192839</v>
      </c>
      <c r="F296" s="37">
        <v>6</v>
      </c>
      <c r="G296" s="33">
        <v>0</v>
      </c>
      <c r="H296" s="33">
        <v>0</v>
      </c>
      <c r="I296" s="37">
        <v>0</v>
      </c>
      <c r="J296" s="37">
        <v>0</v>
      </c>
      <c r="K296" s="37">
        <v>0</v>
      </c>
      <c r="L296" s="37">
        <v>0</v>
      </c>
    </row>
    <row r="297" spans="1:12" ht="12.75">
      <c r="A297" t="s">
        <v>27</v>
      </c>
      <c r="B297" t="s">
        <v>288</v>
      </c>
      <c r="C297" s="33">
        <v>534186000</v>
      </c>
      <c r="D297" s="37">
        <v>5311</v>
      </c>
      <c r="E297" s="33">
        <v>3305000</v>
      </c>
      <c r="F297" s="37">
        <v>15</v>
      </c>
      <c r="G297" s="33">
        <v>1147000</v>
      </c>
      <c r="H297" s="33">
        <v>642000</v>
      </c>
      <c r="I297" s="37">
        <v>12</v>
      </c>
      <c r="J297" s="37">
        <v>8</v>
      </c>
      <c r="K297" s="37">
        <v>0</v>
      </c>
      <c r="L297" s="37">
        <v>0</v>
      </c>
    </row>
    <row r="298" spans="1:12" ht="12.75">
      <c r="A298" t="s">
        <v>27</v>
      </c>
      <c r="B298" t="s">
        <v>289</v>
      </c>
      <c r="C298" s="34">
        <v>50030000</v>
      </c>
      <c r="D298" s="37">
        <v>710</v>
      </c>
      <c r="E298" s="33">
        <v>0</v>
      </c>
      <c r="F298" s="37">
        <v>0</v>
      </c>
      <c r="G298" s="33">
        <v>0</v>
      </c>
      <c r="H298" s="33">
        <v>0</v>
      </c>
      <c r="I298" s="37">
        <v>0</v>
      </c>
      <c r="J298" s="37">
        <v>0</v>
      </c>
      <c r="K298" s="37">
        <v>0</v>
      </c>
      <c r="L298" s="37">
        <v>0</v>
      </c>
    </row>
    <row r="299" spans="1:12" ht="12.75">
      <c r="A299" t="s">
        <v>27</v>
      </c>
      <c r="B299" t="s">
        <v>290</v>
      </c>
      <c r="C299" s="33">
        <v>342384500</v>
      </c>
      <c r="D299" s="37">
        <v>3374</v>
      </c>
      <c r="E299" s="33">
        <v>3650197</v>
      </c>
      <c r="F299" s="37">
        <v>20</v>
      </c>
      <c r="G299" s="33">
        <v>677055</v>
      </c>
      <c r="H299" s="33">
        <v>141177</v>
      </c>
      <c r="I299" s="37">
        <v>5</v>
      </c>
      <c r="J299" s="37">
        <v>1</v>
      </c>
      <c r="K299" s="37">
        <v>0</v>
      </c>
      <c r="L299" s="37">
        <v>0</v>
      </c>
    </row>
    <row r="300" spans="1:12" ht="12.75">
      <c r="A300" t="s">
        <v>27</v>
      </c>
      <c r="B300" t="s">
        <v>291</v>
      </c>
      <c r="C300" s="33">
        <v>12981000</v>
      </c>
      <c r="D300" s="37">
        <v>167</v>
      </c>
      <c r="E300" s="33">
        <v>113000</v>
      </c>
      <c r="F300" s="37">
        <v>1</v>
      </c>
      <c r="G300" s="33">
        <v>0</v>
      </c>
      <c r="H300" s="33">
        <v>0</v>
      </c>
      <c r="I300" s="37">
        <v>0</v>
      </c>
      <c r="J300" s="37">
        <v>0</v>
      </c>
      <c r="K300" s="37">
        <v>0</v>
      </c>
      <c r="L300" s="37">
        <v>0</v>
      </c>
    </row>
    <row r="301" spans="1:12" ht="12.75">
      <c r="A301" t="s">
        <v>27</v>
      </c>
      <c r="B301" t="s">
        <v>292</v>
      </c>
      <c r="C301" s="33">
        <v>3341425</v>
      </c>
      <c r="D301" s="37">
        <v>79</v>
      </c>
      <c r="E301" s="33">
        <v>286601</v>
      </c>
      <c r="F301" s="37">
        <v>2</v>
      </c>
      <c r="G301" s="33">
        <v>0</v>
      </c>
      <c r="H301" s="33">
        <v>0</v>
      </c>
      <c r="I301" s="37">
        <v>0</v>
      </c>
      <c r="J301" s="37">
        <v>0</v>
      </c>
      <c r="K301" s="37">
        <v>0</v>
      </c>
      <c r="L301" s="37">
        <v>0</v>
      </c>
    </row>
    <row r="302" spans="1:12" ht="12.75">
      <c r="A302" t="s">
        <v>27</v>
      </c>
      <c r="B302" t="s">
        <v>293</v>
      </c>
      <c r="C302" s="33">
        <v>31058466</v>
      </c>
      <c r="D302" s="37">
        <v>584</v>
      </c>
      <c r="E302" s="33">
        <v>1868250</v>
      </c>
      <c r="F302" s="37">
        <v>9</v>
      </c>
      <c r="G302" s="33">
        <v>1669416</v>
      </c>
      <c r="H302" s="33">
        <v>1371576</v>
      </c>
      <c r="I302" s="37">
        <v>6</v>
      </c>
      <c r="J302" s="37">
        <v>3</v>
      </c>
      <c r="K302" s="37">
        <v>0</v>
      </c>
      <c r="L302" s="37">
        <v>0</v>
      </c>
    </row>
    <row r="303" spans="1:12" ht="12.75">
      <c r="A303" t="s">
        <v>27</v>
      </c>
      <c r="B303" t="s">
        <v>556</v>
      </c>
      <c r="C303" s="33">
        <v>276756307</v>
      </c>
      <c r="D303" s="37">
        <v>4184</v>
      </c>
      <c r="E303" s="33">
        <v>200107</v>
      </c>
      <c r="F303" s="37">
        <v>9</v>
      </c>
      <c r="G303" s="33">
        <v>300384</v>
      </c>
      <c r="H303" s="33">
        <v>186994</v>
      </c>
      <c r="I303" s="37">
        <v>6</v>
      </c>
      <c r="J303" s="37">
        <v>3</v>
      </c>
      <c r="K303" s="37">
        <v>0</v>
      </c>
      <c r="L303" s="37">
        <v>0</v>
      </c>
    </row>
    <row r="304" spans="1:12" ht="12.75">
      <c r="A304" t="s">
        <v>27</v>
      </c>
      <c r="B304" t="s">
        <v>294</v>
      </c>
      <c r="C304" s="33">
        <v>7167098</v>
      </c>
      <c r="D304" s="37">
        <v>73</v>
      </c>
      <c r="E304" s="33">
        <v>0</v>
      </c>
      <c r="F304" s="37">
        <v>0</v>
      </c>
      <c r="G304" s="33">
        <v>0</v>
      </c>
      <c r="H304" s="33">
        <v>0</v>
      </c>
      <c r="I304" s="37">
        <v>0</v>
      </c>
      <c r="J304" s="37">
        <v>0</v>
      </c>
      <c r="K304" s="37">
        <v>0</v>
      </c>
      <c r="L304" s="37">
        <v>0</v>
      </c>
    </row>
    <row r="305" spans="1:12" ht="12.75">
      <c r="A305" t="s">
        <v>27</v>
      </c>
      <c r="B305" t="s">
        <v>295</v>
      </c>
      <c r="C305" s="33">
        <v>9621832</v>
      </c>
      <c r="D305" s="37">
        <v>52</v>
      </c>
      <c r="E305" s="33">
        <v>490137</v>
      </c>
      <c r="F305" s="37">
        <v>2</v>
      </c>
      <c r="G305" s="33">
        <v>490137</v>
      </c>
      <c r="H305" s="33">
        <v>0</v>
      </c>
      <c r="I305" s="37">
        <v>2</v>
      </c>
      <c r="J305" s="37">
        <v>0</v>
      </c>
      <c r="K305" s="37">
        <v>0</v>
      </c>
      <c r="L305" s="37">
        <v>0</v>
      </c>
    </row>
    <row r="306" spans="1:12" ht="12.75">
      <c r="A306" t="s">
        <v>27</v>
      </c>
      <c r="B306" t="s">
        <v>296</v>
      </c>
      <c r="C306" s="33">
        <v>13479607</v>
      </c>
      <c r="D306" s="37">
        <v>79</v>
      </c>
      <c r="E306" s="33">
        <v>0</v>
      </c>
      <c r="F306" s="37">
        <v>0</v>
      </c>
      <c r="G306" s="33">
        <v>0</v>
      </c>
      <c r="H306" s="33">
        <v>0</v>
      </c>
      <c r="I306" s="37">
        <v>0</v>
      </c>
      <c r="J306" s="37">
        <v>0</v>
      </c>
      <c r="K306" s="37">
        <v>0</v>
      </c>
      <c r="L306" s="37">
        <v>0</v>
      </c>
    </row>
    <row r="307" spans="1:12" ht="12.75">
      <c r="A307" t="s">
        <v>27</v>
      </c>
      <c r="B307" t="s">
        <v>297</v>
      </c>
      <c r="C307" s="33">
        <v>3016000</v>
      </c>
      <c r="D307" s="37">
        <v>46</v>
      </c>
      <c r="E307" s="33">
        <v>0</v>
      </c>
      <c r="F307" s="37">
        <v>0</v>
      </c>
      <c r="G307" s="33">
        <v>0</v>
      </c>
      <c r="H307" s="33">
        <v>0</v>
      </c>
      <c r="I307" s="37">
        <v>0</v>
      </c>
      <c r="J307" s="37">
        <v>0</v>
      </c>
      <c r="K307" s="37">
        <v>0</v>
      </c>
      <c r="L307" s="37">
        <v>0</v>
      </c>
    </row>
    <row r="308" spans="1:12" ht="12.75">
      <c r="A308" t="s">
        <v>27</v>
      </c>
      <c r="B308" t="s">
        <v>298</v>
      </c>
      <c r="C308" s="33">
        <v>11367000</v>
      </c>
      <c r="D308" s="37">
        <v>176</v>
      </c>
      <c r="E308" s="33">
        <v>0</v>
      </c>
      <c r="F308" s="37">
        <v>0</v>
      </c>
      <c r="G308" s="33">
        <v>0</v>
      </c>
      <c r="H308" s="33">
        <v>0</v>
      </c>
      <c r="I308" s="37">
        <v>0</v>
      </c>
      <c r="J308" s="37">
        <v>0</v>
      </c>
      <c r="K308" s="37">
        <v>0</v>
      </c>
      <c r="L308" s="37">
        <v>0</v>
      </c>
    </row>
    <row r="309" spans="1:12" ht="12.75">
      <c r="A309" t="s">
        <v>27</v>
      </c>
      <c r="B309" t="s">
        <v>299</v>
      </c>
      <c r="C309" s="33">
        <v>75185000</v>
      </c>
      <c r="D309" s="37">
        <v>840</v>
      </c>
      <c r="E309" s="33">
        <v>5159000</v>
      </c>
      <c r="F309" s="37">
        <v>53</v>
      </c>
      <c r="G309" s="33">
        <v>1010876</v>
      </c>
      <c r="H309" s="33">
        <v>111106</v>
      </c>
      <c r="I309" s="37">
        <v>7</v>
      </c>
      <c r="J309" s="37">
        <v>2</v>
      </c>
      <c r="K309" s="37">
        <v>0</v>
      </c>
      <c r="L309" s="37">
        <v>0</v>
      </c>
    </row>
    <row r="310" spans="1:12" ht="12.75">
      <c r="A310" t="s">
        <v>27</v>
      </c>
      <c r="B310" t="s">
        <v>300</v>
      </c>
      <c r="C310" s="33">
        <v>510826929</v>
      </c>
      <c r="D310" s="37">
        <v>3082</v>
      </c>
      <c r="E310" s="33">
        <v>17240009</v>
      </c>
      <c r="F310" s="37">
        <v>53</v>
      </c>
      <c r="G310" s="33">
        <v>4806135</v>
      </c>
      <c r="H310" s="33">
        <v>2767396</v>
      </c>
      <c r="I310" s="37">
        <v>7</v>
      </c>
      <c r="J310" s="37">
        <v>4</v>
      </c>
      <c r="K310" s="37">
        <v>0</v>
      </c>
      <c r="L310" s="37">
        <v>0</v>
      </c>
    </row>
    <row r="311" spans="1:12" ht="12.75">
      <c r="A311" t="s">
        <v>27</v>
      </c>
      <c r="B311" t="s">
        <v>301</v>
      </c>
      <c r="C311" s="33">
        <v>18298074</v>
      </c>
      <c r="D311" s="37">
        <v>1448</v>
      </c>
      <c r="E311" s="33">
        <v>90773</v>
      </c>
      <c r="F311" s="37">
        <v>4</v>
      </c>
      <c r="G311" s="33">
        <v>16013</v>
      </c>
      <c r="H311" s="33">
        <v>14010</v>
      </c>
      <c r="I311" s="37">
        <v>1</v>
      </c>
      <c r="J311" s="37">
        <v>1</v>
      </c>
      <c r="K311" s="37">
        <v>0</v>
      </c>
      <c r="L311" s="37">
        <v>0</v>
      </c>
    </row>
    <row r="312" spans="1:12" ht="12.75">
      <c r="A312" t="s">
        <v>27</v>
      </c>
      <c r="B312" t="s">
        <v>302</v>
      </c>
      <c r="C312" s="33">
        <v>149849667</v>
      </c>
      <c r="D312" s="37">
        <v>1804</v>
      </c>
      <c r="E312" s="33">
        <v>476283</v>
      </c>
      <c r="F312" s="37">
        <v>6</v>
      </c>
      <c r="G312" s="33">
        <v>50000</v>
      </c>
      <c r="H312" s="33">
        <v>0</v>
      </c>
      <c r="I312" s="37">
        <v>1</v>
      </c>
      <c r="J312" s="37">
        <v>0</v>
      </c>
      <c r="K312" s="37">
        <v>0</v>
      </c>
      <c r="L312" s="37">
        <v>0</v>
      </c>
    </row>
    <row r="313" spans="1:12" ht="12.75">
      <c r="A313" t="s">
        <v>27</v>
      </c>
      <c r="B313" t="s">
        <v>303</v>
      </c>
      <c r="C313" s="33">
        <v>6015425</v>
      </c>
      <c r="D313" s="37">
        <v>119</v>
      </c>
      <c r="E313" s="33">
        <v>0</v>
      </c>
      <c r="F313" s="37">
        <v>0</v>
      </c>
      <c r="G313" s="33">
        <v>0</v>
      </c>
      <c r="H313" s="33">
        <v>0</v>
      </c>
      <c r="I313" s="37">
        <v>0</v>
      </c>
      <c r="J313" s="37">
        <v>0</v>
      </c>
      <c r="K313" s="37">
        <v>0</v>
      </c>
      <c r="L313" s="37">
        <v>0</v>
      </c>
    </row>
    <row r="314" spans="1:12" ht="12.75">
      <c r="A314" t="s">
        <v>27</v>
      </c>
      <c r="B314" t="s">
        <v>304</v>
      </c>
      <c r="C314" s="33">
        <v>751711</v>
      </c>
      <c r="D314" s="37">
        <v>4</v>
      </c>
      <c r="E314" s="33">
        <v>0</v>
      </c>
      <c r="F314" s="37">
        <v>0</v>
      </c>
      <c r="G314" s="33">
        <v>0</v>
      </c>
      <c r="H314" s="33">
        <v>0</v>
      </c>
      <c r="I314" s="37">
        <v>0</v>
      </c>
      <c r="J314" s="37">
        <v>0</v>
      </c>
      <c r="K314" s="37">
        <v>0</v>
      </c>
      <c r="L314" s="37">
        <v>0</v>
      </c>
    </row>
    <row r="315" spans="1:12" ht="12.75">
      <c r="A315" t="s">
        <v>27</v>
      </c>
      <c r="B315" t="s">
        <v>305</v>
      </c>
      <c r="C315" s="33">
        <v>453321294</v>
      </c>
      <c r="D315" s="37">
        <v>4955</v>
      </c>
      <c r="E315" s="33">
        <v>3021978</v>
      </c>
      <c r="F315" s="37">
        <v>30</v>
      </c>
      <c r="G315" s="33">
        <v>1622336</v>
      </c>
      <c r="H315" s="33">
        <v>1352541</v>
      </c>
      <c r="I315" s="37">
        <v>10</v>
      </c>
      <c r="J315" s="37">
        <v>8</v>
      </c>
      <c r="K315" s="37">
        <v>0</v>
      </c>
      <c r="L315" s="37">
        <v>0</v>
      </c>
    </row>
    <row r="316" spans="1:12" ht="12.75">
      <c r="A316" t="s">
        <v>27</v>
      </c>
      <c r="B316" t="s">
        <v>306</v>
      </c>
      <c r="C316" s="33">
        <v>42600966</v>
      </c>
      <c r="D316" s="37">
        <v>521</v>
      </c>
      <c r="E316" s="33">
        <v>393315</v>
      </c>
      <c r="F316" s="37">
        <v>2</v>
      </c>
      <c r="G316" s="33">
        <v>194177</v>
      </c>
      <c r="H316" s="33">
        <v>55373</v>
      </c>
      <c r="I316" s="37">
        <v>1</v>
      </c>
      <c r="J316" s="37">
        <v>1</v>
      </c>
      <c r="K316" s="37">
        <v>0</v>
      </c>
      <c r="L316" s="37">
        <v>0</v>
      </c>
    </row>
    <row r="317" spans="1:12" ht="12.75">
      <c r="A317" t="s">
        <v>27</v>
      </c>
      <c r="B317" t="s">
        <v>307</v>
      </c>
      <c r="C317" s="33">
        <v>19073043</v>
      </c>
      <c r="D317" s="37">
        <v>807</v>
      </c>
      <c r="E317" s="33">
        <v>95383</v>
      </c>
      <c r="F317" s="37">
        <v>3</v>
      </c>
      <c r="G317" s="33">
        <v>0</v>
      </c>
      <c r="H317" s="33">
        <v>163000</v>
      </c>
      <c r="I317" s="37">
        <v>0</v>
      </c>
      <c r="J317" s="37">
        <v>2</v>
      </c>
      <c r="K317" s="37">
        <v>0</v>
      </c>
      <c r="L317" s="37">
        <v>0</v>
      </c>
    </row>
    <row r="318" spans="1:12" ht="12.75">
      <c r="A318" t="s">
        <v>27</v>
      </c>
      <c r="B318" t="s">
        <v>308</v>
      </c>
      <c r="C318" s="33">
        <v>18193191</v>
      </c>
      <c r="D318" s="37">
        <v>46</v>
      </c>
      <c r="E318" s="33">
        <v>0</v>
      </c>
      <c r="F318" s="37">
        <v>0</v>
      </c>
      <c r="G318" s="33">
        <v>0</v>
      </c>
      <c r="H318" s="33">
        <v>0</v>
      </c>
      <c r="I318" s="37">
        <v>0</v>
      </c>
      <c r="J318" s="37">
        <v>0</v>
      </c>
      <c r="K318" s="37">
        <v>0</v>
      </c>
      <c r="L318" s="37">
        <v>0</v>
      </c>
    </row>
    <row r="319" spans="1:12" ht="12.75">
      <c r="A319" t="s">
        <v>27</v>
      </c>
      <c r="B319" t="s">
        <v>309</v>
      </c>
      <c r="C319" s="33">
        <v>8494203</v>
      </c>
      <c r="D319" s="37">
        <v>41</v>
      </c>
      <c r="E319" s="33">
        <v>0</v>
      </c>
      <c r="F319" s="37">
        <v>0</v>
      </c>
      <c r="G319" s="33">
        <v>0</v>
      </c>
      <c r="H319" s="33">
        <v>790100</v>
      </c>
      <c r="I319" s="37">
        <v>0</v>
      </c>
      <c r="J319" s="37">
        <v>2</v>
      </c>
      <c r="K319" s="37">
        <v>0</v>
      </c>
      <c r="L319" s="37">
        <v>0</v>
      </c>
    </row>
    <row r="320" spans="1:12" ht="12.75">
      <c r="A320" t="s">
        <v>27</v>
      </c>
      <c r="B320" t="s">
        <v>310</v>
      </c>
      <c r="C320" s="33">
        <v>37200000</v>
      </c>
      <c r="D320" s="37">
        <v>636</v>
      </c>
      <c r="E320" s="33">
        <v>1612000</v>
      </c>
      <c r="F320" s="37">
        <v>7</v>
      </c>
      <c r="G320" s="33">
        <v>0</v>
      </c>
      <c r="H320" s="33">
        <v>2230234</v>
      </c>
      <c r="I320" s="37">
        <v>0</v>
      </c>
      <c r="J320" s="37">
        <v>2</v>
      </c>
      <c r="K320" s="37">
        <v>0</v>
      </c>
      <c r="L320" s="37">
        <v>0</v>
      </c>
    </row>
    <row r="321" spans="1:12" ht="12.75">
      <c r="A321" t="s">
        <v>27</v>
      </c>
      <c r="B321" t="s">
        <v>311</v>
      </c>
      <c r="C321" s="33">
        <v>4241000</v>
      </c>
      <c r="D321" s="37">
        <v>83</v>
      </c>
      <c r="E321" s="33">
        <v>72000</v>
      </c>
      <c r="F321" s="37">
        <v>2</v>
      </c>
      <c r="G321" s="33">
        <v>0</v>
      </c>
      <c r="H321" s="33">
        <v>0</v>
      </c>
      <c r="I321" s="37">
        <v>0</v>
      </c>
      <c r="J321" s="37">
        <v>0</v>
      </c>
      <c r="K321" s="37">
        <v>0</v>
      </c>
      <c r="L321" s="37">
        <v>0</v>
      </c>
    </row>
    <row r="322" spans="1:12" ht="12.75">
      <c r="A322" t="s">
        <v>27</v>
      </c>
      <c r="B322" t="s">
        <v>312</v>
      </c>
      <c r="C322" s="33">
        <v>20801853</v>
      </c>
      <c r="D322" s="37">
        <v>89</v>
      </c>
      <c r="E322" s="33">
        <v>118695</v>
      </c>
      <c r="F322" s="37">
        <v>1</v>
      </c>
      <c r="G322" s="33">
        <v>0</v>
      </c>
      <c r="H322" s="33">
        <v>0</v>
      </c>
      <c r="I322" s="37">
        <v>0</v>
      </c>
      <c r="J322" s="37">
        <v>0</v>
      </c>
      <c r="K322" s="37">
        <v>0</v>
      </c>
      <c r="L322" s="37">
        <v>0</v>
      </c>
    </row>
    <row r="323" spans="1:12" ht="12.75">
      <c r="A323" t="s">
        <v>27</v>
      </c>
      <c r="B323" t="s">
        <v>313</v>
      </c>
      <c r="C323" s="33">
        <v>41468571</v>
      </c>
      <c r="D323" s="37">
        <v>643</v>
      </c>
      <c r="E323" s="33">
        <v>434334</v>
      </c>
      <c r="F323" s="37">
        <v>5</v>
      </c>
      <c r="G323" s="33">
        <v>45669</v>
      </c>
      <c r="H323" s="33">
        <v>0</v>
      </c>
      <c r="I323" s="37">
        <v>1</v>
      </c>
      <c r="J323" s="37">
        <v>0</v>
      </c>
      <c r="K323" s="37">
        <v>0</v>
      </c>
      <c r="L323" s="37">
        <v>0</v>
      </c>
    </row>
    <row r="324" spans="1:12" ht="12.75">
      <c r="A324" t="s">
        <v>27</v>
      </c>
      <c r="B324" t="s">
        <v>314</v>
      </c>
      <c r="C324" s="33">
        <v>27251355</v>
      </c>
      <c r="D324" s="37">
        <v>92</v>
      </c>
      <c r="E324" s="33">
        <v>325935</v>
      </c>
      <c r="F324" s="37">
        <v>2</v>
      </c>
      <c r="G324" s="33">
        <v>0</v>
      </c>
      <c r="H324" s="33">
        <v>0</v>
      </c>
      <c r="I324" s="37">
        <v>0</v>
      </c>
      <c r="J324" s="37">
        <v>0</v>
      </c>
      <c r="K324" s="37">
        <v>0</v>
      </c>
      <c r="L324" s="37">
        <v>0</v>
      </c>
    </row>
    <row r="325" spans="1:12" ht="12.75">
      <c r="A325" t="s">
        <v>27</v>
      </c>
      <c r="B325" t="s">
        <v>315</v>
      </c>
      <c r="C325" s="33">
        <v>182074466</v>
      </c>
      <c r="D325" s="37">
        <v>1056</v>
      </c>
      <c r="E325" s="33">
        <v>1775565</v>
      </c>
      <c r="F325" s="37">
        <v>7</v>
      </c>
      <c r="G325" s="33">
        <v>1075112</v>
      </c>
      <c r="H325" s="33">
        <v>0</v>
      </c>
      <c r="I325" s="37">
        <v>3</v>
      </c>
      <c r="J325" s="37">
        <v>0</v>
      </c>
      <c r="K325" s="37">
        <v>0</v>
      </c>
      <c r="L325" s="37">
        <v>0</v>
      </c>
    </row>
    <row r="326" spans="1:12" ht="12.75">
      <c r="A326" t="s">
        <v>27</v>
      </c>
      <c r="B326" t="s">
        <v>316</v>
      </c>
      <c r="C326" s="33">
        <v>16758385</v>
      </c>
      <c r="D326" s="37">
        <v>41</v>
      </c>
      <c r="E326" s="33">
        <v>1470663</v>
      </c>
      <c r="F326" s="37">
        <v>6</v>
      </c>
      <c r="G326" s="33">
        <v>1077836</v>
      </c>
      <c r="H326" s="33">
        <v>0</v>
      </c>
      <c r="I326" s="37">
        <v>6</v>
      </c>
      <c r="J326" s="37">
        <v>0</v>
      </c>
      <c r="K326" s="37">
        <v>0</v>
      </c>
      <c r="L326" s="37">
        <v>0</v>
      </c>
    </row>
    <row r="327" spans="1:12" ht="12.75">
      <c r="A327" t="s">
        <v>27</v>
      </c>
      <c r="B327" t="s">
        <v>317</v>
      </c>
      <c r="C327" s="33">
        <v>38297550</v>
      </c>
      <c r="D327" s="37">
        <v>176</v>
      </c>
      <c r="E327" s="33">
        <v>75235</v>
      </c>
      <c r="F327" s="37">
        <v>1</v>
      </c>
      <c r="G327" s="33">
        <v>0</v>
      </c>
      <c r="H327" s="33">
        <v>0</v>
      </c>
      <c r="I327" s="37">
        <v>0</v>
      </c>
      <c r="J327" s="37">
        <v>0</v>
      </c>
      <c r="K327" s="37">
        <v>0</v>
      </c>
      <c r="L327" s="37">
        <v>0</v>
      </c>
    </row>
    <row r="328" spans="1:12" ht="12.75">
      <c r="A328" t="s">
        <v>27</v>
      </c>
      <c r="B328" t="s">
        <v>318</v>
      </c>
      <c r="C328" s="33">
        <v>219122046</v>
      </c>
      <c r="D328" s="37">
        <v>2764</v>
      </c>
      <c r="E328" s="33">
        <v>2023478</v>
      </c>
      <c r="F328" s="37">
        <v>23</v>
      </c>
      <c r="G328" s="33">
        <v>715590</v>
      </c>
      <c r="H328" s="33">
        <v>227825</v>
      </c>
      <c r="I328" s="37">
        <v>6</v>
      </c>
      <c r="J328" s="37">
        <v>2</v>
      </c>
      <c r="K328" s="37">
        <v>0</v>
      </c>
      <c r="L328" s="37">
        <v>0</v>
      </c>
    </row>
    <row r="329" spans="1:12" ht="12.75">
      <c r="A329" t="s">
        <v>27</v>
      </c>
      <c r="B329" t="s">
        <v>557</v>
      </c>
      <c r="C329" s="33">
        <v>4098715</v>
      </c>
      <c r="D329" s="37">
        <v>20</v>
      </c>
      <c r="E329" s="33">
        <v>0</v>
      </c>
      <c r="F329" s="37">
        <v>0</v>
      </c>
      <c r="G329" s="33">
        <v>0</v>
      </c>
      <c r="H329" s="33">
        <v>0</v>
      </c>
      <c r="I329" s="37">
        <v>0</v>
      </c>
      <c r="J329" s="37">
        <v>0</v>
      </c>
      <c r="K329" s="37">
        <v>0</v>
      </c>
      <c r="L329" s="37">
        <v>0</v>
      </c>
    </row>
    <row r="330" spans="1:12" ht="12.75">
      <c r="A330" t="s">
        <v>27</v>
      </c>
      <c r="B330" t="s">
        <v>319</v>
      </c>
      <c r="C330" s="33">
        <v>96885651</v>
      </c>
      <c r="D330" s="37">
        <v>790</v>
      </c>
      <c r="E330" s="33">
        <v>40049</v>
      </c>
      <c r="F330" s="37">
        <v>1</v>
      </c>
      <c r="G330" s="33">
        <v>0</v>
      </c>
      <c r="H330" s="33">
        <v>0</v>
      </c>
      <c r="I330" s="37">
        <v>0</v>
      </c>
      <c r="J330" s="37">
        <v>0</v>
      </c>
      <c r="K330" s="37">
        <v>0</v>
      </c>
      <c r="L330" s="37">
        <v>0</v>
      </c>
    </row>
    <row r="331" spans="1:12" ht="12.75">
      <c r="A331" t="s">
        <v>27</v>
      </c>
      <c r="B331" t="s">
        <v>320</v>
      </c>
      <c r="C331" s="33">
        <v>4459000</v>
      </c>
      <c r="D331" s="37">
        <v>108</v>
      </c>
      <c r="E331" s="33">
        <v>8000</v>
      </c>
      <c r="F331" s="37">
        <v>1</v>
      </c>
      <c r="G331" s="33">
        <v>0</v>
      </c>
      <c r="H331" s="33">
        <v>0</v>
      </c>
      <c r="I331" s="37">
        <v>0</v>
      </c>
      <c r="J331" s="37">
        <v>0</v>
      </c>
      <c r="K331" s="37">
        <v>0</v>
      </c>
      <c r="L331" s="37">
        <v>0</v>
      </c>
    </row>
    <row r="332" spans="1:12" ht="12.75">
      <c r="A332" t="s">
        <v>27</v>
      </c>
      <c r="B332" t="s">
        <v>321</v>
      </c>
      <c r="C332" s="33">
        <v>15360434</v>
      </c>
      <c r="D332" s="37">
        <v>305</v>
      </c>
      <c r="E332" s="33">
        <v>264281</v>
      </c>
      <c r="F332" s="37">
        <v>2</v>
      </c>
      <c r="G332" s="33">
        <v>0</v>
      </c>
      <c r="H332" s="33">
        <v>0</v>
      </c>
      <c r="I332" s="37">
        <v>0</v>
      </c>
      <c r="J332" s="37">
        <v>0</v>
      </c>
      <c r="K332" s="37">
        <v>0</v>
      </c>
      <c r="L332" s="37">
        <v>0</v>
      </c>
    </row>
    <row r="333" spans="1:12" ht="12.75">
      <c r="A333" t="s">
        <v>27</v>
      </c>
      <c r="B333" t="s">
        <v>322</v>
      </c>
      <c r="C333" s="33">
        <v>62103127</v>
      </c>
      <c r="D333" s="37">
        <v>757</v>
      </c>
      <c r="E333" s="33">
        <v>77765</v>
      </c>
      <c r="F333" s="37">
        <v>2</v>
      </c>
      <c r="G333" s="33">
        <v>0</v>
      </c>
      <c r="H333" s="33">
        <v>0</v>
      </c>
      <c r="I333" s="37">
        <v>0</v>
      </c>
      <c r="J333" s="37">
        <v>0</v>
      </c>
      <c r="K333" s="37">
        <v>0</v>
      </c>
      <c r="L333" s="37">
        <v>0</v>
      </c>
    </row>
    <row r="334" spans="1:12" ht="12.75">
      <c r="A334" t="s">
        <v>27</v>
      </c>
      <c r="B334" t="s">
        <v>323</v>
      </c>
      <c r="C334" s="33">
        <v>69351703</v>
      </c>
      <c r="D334" s="37">
        <v>511</v>
      </c>
      <c r="E334" s="33">
        <v>501761</v>
      </c>
      <c r="F334" s="37">
        <v>2</v>
      </c>
      <c r="G334" s="33">
        <v>229627</v>
      </c>
      <c r="H334" s="33">
        <v>0</v>
      </c>
      <c r="I334" s="37">
        <v>1</v>
      </c>
      <c r="J334" s="37">
        <v>0</v>
      </c>
      <c r="K334" s="37">
        <v>0</v>
      </c>
      <c r="L334" s="37">
        <v>0</v>
      </c>
    </row>
    <row r="335" spans="1:12" ht="12.75">
      <c r="A335" t="s">
        <v>27</v>
      </c>
      <c r="B335" t="s">
        <v>324</v>
      </c>
      <c r="C335" s="33">
        <v>6969004</v>
      </c>
      <c r="D335" s="37">
        <v>228</v>
      </c>
      <c r="E335" s="33">
        <v>81227</v>
      </c>
      <c r="F335" s="37">
        <v>1</v>
      </c>
      <c r="G335" s="33">
        <v>0</v>
      </c>
      <c r="H335" s="33">
        <v>0</v>
      </c>
      <c r="I335" s="37">
        <v>0</v>
      </c>
      <c r="J335" s="37">
        <v>0</v>
      </c>
      <c r="K335" s="37">
        <v>0</v>
      </c>
      <c r="L335" s="37">
        <v>0</v>
      </c>
    </row>
    <row r="336" spans="1:12" ht="12.75">
      <c r="A336" t="s">
        <v>27</v>
      </c>
      <c r="B336" t="s">
        <v>325</v>
      </c>
      <c r="C336" s="33">
        <v>59851715</v>
      </c>
      <c r="D336" s="37">
        <v>535</v>
      </c>
      <c r="E336" s="33">
        <v>1911966</v>
      </c>
      <c r="F336" s="37">
        <v>77</v>
      </c>
      <c r="G336" s="33">
        <v>992610</v>
      </c>
      <c r="H336" s="33">
        <v>309248</v>
      </c>
      <c r="I336" s="37">
        <v>4</v>
      </c>
      <c r="J336" s="37">
        <v>2</v>
      </c>
      <c r="K336" s="37">
        <v>1</v>
      </c>
      <c r="L336" s="37">
        <v>0</v>
      </c>
    </row>
    <row r="337" spans="1:12" ht="12.75">
      <c r="A337" t="s">
        <v>27</v>
      </c>
      <c r="B337" t="s">
        <v>326</v>
      </c>
      <c r="C337" s="33">
        <v>6287500</v>
      </c>
      <c r="D337" s="37">
        <v>84</v>
      </c>
      <c r="E337" s="33">
        <v>0</v>
      </c>
      <c r="F337" s="37">
        <v>0</v>
      </c>
      <c r="G337" s="33">
        <v>0</v>
      </c>
      <c r="H337" s="33">
        <v>0</v>
      </c>
      <c r="I337" s="37">
        <v>0</v>
      </c>
      <c r="J337" s="37">
        <v>0</v>
      </c>
      <c r="K337" s="37">
        <v>0</v>
      </c>
      <c r="L337" s="37">
        <v>0</v>
      </c>
    </row>
    <row r="338" spans="1:12" ht="12.75">
      <c r="A338" t="s">
        <v>27</v>
      </c>
      <c r="B338" t="s">
        <v>327</v>
      </c>
      <c r="C338" s="33">
        <v>47257958</v>
      </c>
      <c r="D338" s="37">
        <v>195</v>
      </c>
      <c r="E338" s="33">
        <v>0</v>
      </c>
      <c r="F338" s="37">
        <v>0</v>
      </c>
      <c r="G338" s="33">
        <v>1040021</v>
      </c>
      <c r="H338" s="33">
        <v>0</v>
      </c>
      <c r="I338" s="37">
        <v>1</v>
      </c>
      <c r="J338" s="37">
        <v>0</v>
      </c>
      <c r="K338" s="37">
        <v>0</v>
      </c>
      <c r="L338" s="37">
        <v>0</v>
      </c>
    </row>
    <row r="339" spans="1:12" ht="12.75">
      <c r="A339" t="s">
        <v>27</v>
      </c>
      <c r="B339" t="s">
        <v>328</v>
      </c>
      <c r="C339" s="33">
        <v>52690142</v>
      </c>
      <c r="D339" s="37">
        <v>232</v>
      </c>
      <c r="E339" s="33">
        <v>729182</v>
      </c>
      <c r="F339" s="37">
        <v>3</v>
      </c>
      <c r="G339" s="33">
        <v>0</v>
      </c>
      <c r="H339" s="33">
        <v>0</v>
      </c>
      <c r="I339" s="37">
        <v>0</v>
      </c>
      <c r="J339" s="37">
        <v>0</v>
      </c>
      <c r="K339" s="37">
        <v>0</v>
      </c>
      <c r="L339" s="37">
        <v>0</v>
      </c>
    </row>
    <row r="340" spans="1:12" ht="12.75">
      <c r="A340" t="s">
        <v>27</v>
      </c>
      <c r="B340" t="s">
        <v>329</v>
      </c>
      <c r="C340" s="33">
        <v>14843693</v>
      </c>
      <c r="D340" s="37">
        <v>89</v>
      </c>
      <c r="E340" s="33">
        <v>0</v>
      </c>
      <c r="F340" s="37">
        <v>0</v>
      </c>
      <c r="G340" s="33">
        <v>0</v>
      </c>
      <c r="H340" s="33">
        <v>0</v>
      </c>
      <c r="I340" s="37">
        <v>0</v>
      </c>
      <c r="J340" s="37">
        <v>0</v>
      </c>
      <c r="K340" s="37">
        <v>0</v>
      </c>
      <c r="L340" s="37">
        <v>0</v>
      </c>
    </row>
    <row r="341" spans="1:12" ht="12.75">
      <c r="A341" t="s">
        <v>27</v>
      </c>
      <c r="B341" t="s">
        <v>330</v>
      </c>
      <c r="C341" s="33">
        <v>15927526</v>
      </c>
      <c r="D341" s="37">
        <v>349</v>
      </c>
      <c r="E341" s="33">
        <v>496828</v>
      </c>
      <c r="F341" s="37">
        <v>6</v>
      </c>
      <c r="G341" s="33">
        <v>141050</v>
      </c>
      <c r="H341" s="33">
        <v>0</v>
      </c>
      <c r="I341" s="37">
        <v>3</v>
      </c>
      <c r="J341" s="37">
        <v>0</v>
      </c>
      <c r="K341" s="37">
        <v>0</v>
      </c>
      <c r="L341" s="37">
        <v>0</v>
      </c>
    </row>
    <row r="342" spans="1:12" ht="12.75">
      <c r="A342" t="s">
        <v>27</v>
      </c>
      <c r="B342" t="s">
        <v>331</v>
      </c>
      <c r="C342" s="33">
        <v>127495500</v>
      </c>
      <c r="D342" s="37">
        <v>1559</v>
      </c>
      <c r="E342" s="33">
        <v>294835</v>
      </c>
      <c r="F342" s="37">
        <v>2</v>
      </c>
      <c r="G342" s="33">
        <v>120962</v>
      </c>
      <c r="H342" s="33">
        <v>0</v>
      </c>
      <c r="I342" s="37">
        <v>2</v>
      </c>
      <c r="J342" s="37">
        <v>0</v>
      </c>
      <c r="K342" s="37">
        <v>0</v>
      </c>
      <c r="L342" s="37">
        <v>0</v>
      </c>
    </row>
    <row r="343" spans="1:12" ht="12.75">
      <c r="A343" t="s">
        <v>27</v>
      </c>
      <c r="B343" t="s">
        <v>332</v>
      </c>
      <c r="C343" s="33">
        <v>3858240</v>
      </c>
      <c r="D343" s="37">
        <v>76</v>
      </c>
      <c r="E343" s="33">
        <v>0</v>
      </c>
      <c r="F343" s="37">
        <v>0</v>
      </c>
      <c r="G343" s="33">
        <v>0</v>
      </c>
      <c r="H343" s="33">
        <v>0</v>
      </c>
      <c r="I343" s="37">
        <v>0</v>
      </c>
      <c r="J343" s="37">
        <v>0</v>
      </c>
      <c r="K343" s="37">
        <v>0</v>
      </c>
      <c r="L343" s="37">
        <v>0</v>
      </c>
    </row>
    <row r="344" spans="1:12" ht="12.75">
      <c r="A344" t="s">
        <v>27</v>
      </c>
      <c r="B344" t="s">
        <v>333</v>
      </c>
      <c r="C344" s="33">
        <v>4610459</v>
      </c>
      <c r="D344" s="37">
        <v>100</v>
      </c>
      <c r="E344" s="33">
        <v>343457</v>
      </c>
      <c r="F344" s="37">
        <v>5</v>
      </c>
      <c r="G344" s="33">
        <v>0</v>
      </c>
      <c r="H344" s="33">
        <v>0</v>
      </c>
      <c r="I344" s="37">
        <v>0</v>
      </c>
      <c r="J344" s="37">
        <v>0</v>
      </c>
      <c r="K344" s="37">
        <v>0</v>
      </c>
      <c r="L344" s="37">
        <v>0</v>
      </c>
    </row>
    <row r="345" spans="1:12" ht="12.75">
      <c r="A345" t="s">
        <v>27</v>
      </c>
      <c r="B345" t="s">
        <v>334</v>
      </c>
      <c r="C345" s="33">
        <v>27928000</v>
      </c>
      <c r="D345" s="37">
        <v>197</v>
      </c>
      <c r="E345" s="33">
        <v>1548000</v>
      </c>
      <c r="F345" s="37">
        <v>5</v>
      </c>
      <c r="G345" s="33">
        <v>0</v>
      </c>
      <c r="H345" s="33">
        <v>0</v>
      </c>
      <c r="I345" s="37">
        <v>0</v>
      </c>
      <c r="J345" s="37">
        <v>0</v>
      </c>
      <c r="K345" s="37">
        <v>0</v>
      </c>
      <c r="L345" s="37">
        <v>0</v>
      </c>
    </row>
    <row r="346" spans="1:12" ht="12.75">
      <c r="A346" t="s">
        <v>27</v>
      </c>
      <c r="B346" t="s">
        <v>335</v>
      </c>
      <c r="C346" s="33">
        <v>25873883</v>
      </c>
      <c r="D346" s="37">
        <v>586</v>
      </c>
      <c r="E346" s="33">
        <v>128036</v>
      </c>
      <c r="F346" s="37">
        <v>2</v>
      </c>
      <c r="G346" s="33">
        <v>155668</v>
      </c>
      <c r="H346" s="33">
        <v>105000</v>
      </c>
      <c r="I346" s="37">
        <v>3</v>
      </c>
      <c r="J346" s="37">
        <v>1</v>
      </c>
      <c r="K346" s="37">
        <v>0</v>
      </c>
      <c r="L346" s="37">
        <v>0</v>
      </c>
    </row>
    <row r="347" spans="1:12" ht="12.75">
      <c r="A347" t="s">
        <v>27</v>
      </c>
      <c r="B347" t="s">
        <v>336</v>
      </c>
      <c r="C347" s="33">
        <v>10274814</v>
      </c>
      <c r="D347" s="37">
        <v>167</v>
      </c>
      <c r="E347" s="33">
        <v>0</v>
      </c>
      <c r="F347" s="37">
        <v>0</v>
      </c>
      <c r="G347" s="33">
        <v>0</v>
      </c>
      <c r="H347" s="33">
        <v>0</v>
      </c>
      <c r="I347" s="37">
        <v>0</v>
      </c>
      <c r="J347" s="37">
        <v>0</v>
      </c>
      <c r="K347" s="37">
        <v>0</v>
      </c>
      <c r="L347" s="37">
        <v>0</v>
      </c>
    </row>
    <row r="348" spans="1:12" ht="12.75">
      <c r="A348" t="s">
        <v>27</v>
      </c>
      <c r="B348" t="s">
        <v>337</v>
      </c>
      <c r="C348" s="33">
        <v>9948506</v>
      </c>
      <c r="D348" s="37">
        <v>52</v>
      </c>
      <c r="E348" s="33">
        <v>0</v>
      </c>
      <c r="F348" s="37">
        <v>0</v>
      </c>
      <c r="G348" s="33">
        <v>0</v>
      </c>
      <c r="H348" s="33">
        <v>0</v>
      </c>
      <c r="I348" s="37">
        <v>0</v>
      </c>
      <c r="J348" s="37">
        <v>0</v>
      </c>
      <c r="K348" s="37">
        <v>0</v>
      </c>
      <c r="L348" s="37">
        <v>0</v>
      </c>
    </row>
    <row r="349" spans="1:12" ht="12.75">
      <c r="A349" t="s">
        <v>27</v>
      </c>
      <c r="B349" t="s">
        <v>338</v>
      </c>
      <c r="C349" s="33">
        <v>6799000</v>
      </c>
      <c r="D349" s="37">
        <v>241</v>
      </c>
      <c r="E349" s="33">
        <v>0</v>
      </c>
      <c r="F349" s="37">
        <v>0</v>
      </c>
      <c r="G349" s="33">
        <v>0</v>
      </c>
      <c r="H349" s="33">
        <v>0</v>
      </c>
      <c r="I349" s="37">
        <v>0</v>
      </c>
      <c r="J349" s="37">
        <v>0</v>
      </c>
      <c r="K349" s="37">
        <v>0</v>
      </c>
      <c r="L349" s="37">
        <v>0</v>
      </c>
    </row>
    <row r="350" spans="1:12" ht="12.75">
      <c r="A350" t="s">
        <v>27</v>
      </c>
      <c r="B350" t="s">
        <v>339</v>
      </c>
      <c r="C350" s="33">
        <v>67188201</v>
      </c>
      <c r="D350" s="37">
        <v>604</v>
      </c>
      <c r="E350" s="33">
        <v>129767</v>
      </c>
      <c r="F350" s="37">
        <v>2</v>
      </c>
      <c r="G350" s="33">
        <v>0</v>
      </c>
      <c r="H350" s="33">
        <v>0</v>
      </c>
      <c r="I350" s="37">
        <v>0</v>
      </c>
      <c r="J350" s="37">
        <v>0</v>
      </c>
      <c r="K350" s="37">
        <v>0</v>
      </c>
      <c r="L350" s="37">
        <v>0</v>
      </c>
    </row>
    <row r="351" spans="1:12" ht="12.75">
      <c r="A351" t="s">
        <v>27</v>
      </c>
      <c r="B351" t="s">
        <v>340</v>
      </c>
      <c r="C351" s="33">
        <v>133405318</v>
      </c>
      <c r="D351" s="37">
        <v>1659</v>
      </c>
      <c r="E351" s="33">
        <v>184277</v>
      </c>
      <c r="F351" s="37">
        <v>1</v>
      </c>
      <c r="G351" s="33">
        <v>0</v>
      </c>
      <c r="H351" s="33">
        <v>0</v>
      </c>
      <c r="I351" s="37">
        <v>0</v>
      </c>
      <c r="J351" s="37">
        <v>0</v>
      </c>
      <c r="K351" s="37">
        <v>0</v>
      </c>
      <c r="L351" s="37">
        <v>0</v>
      </c>
    </row>
    <row r="352" spans="1:12" ht="12.75">
      <c r="A352" t="s">
        <v>27</v>
      </c>
      <c r="B352" t="s">
        <v>341</v>
      </c>
      <c r="C352" s="33">
        <v>10199163</v>
      </c>
      <c r="D352" s="37">
        <v>223</v>
      </c>
      <c r="E352" s="33">
        <v>333514</v>
      </c>
      <c r="F352" s="37">
        <v>8</v>
      </c>
      <c r="G352" s="33">
        <v>45923</v>
      </c>
      <c r="H352" s="33">
        <v>0</v>
      </c>
      <c r="I352" s="37">
        <v>1</v>
      </c>
      <c r="J352" s="37">
        <v>0</v>
      </c>
      <c r="K352" s="37">
        <v>0</v>
      </c>
      <c r="L352" s="37">
        <v>0</v>
      </c>
    </row>
    <row r="353" spans="1:12" ht="12.75">
      <c r="A353" t="s">
        <v>27</v>
      </c>
      <c r="B353" t="s">
        <v>342</v>
      </c>
      <c r="C353" s="33">
        <v>17003481</v>
      </c>
      <c r="D353" s="37">
        <v>69</v>
      </c>
      <c r="E353" s="33">
        <v>936353</v>
      </c>
      <c r="F353" s="37">
        <v>2</v>
      </c>
      <c r="G353" s="33">
        <v>749956</v>
      </c>
      <c r="H353" s="33">
        <v>0</v>
      </c>
      <c r="I353" s="37">
        <v>2</v>
      </c>
      <c r="J353" s="37">
        <v>0</v>
      </c>
      <c r="K353" s="37">
        <v>0</v>
      </c>
      <c r="L353" s="37">
        <v>0</v>
      </c>
    </row>
    <row r="354" spans="1:12" ht="12.75">
      <c r="A354" t="s">
        <v>27</v>
      </c>
      <c r="B354" t="s">
        <v>343</v>
      </c>
      <c r="C354" s="33">
        <v>65012562</v>
      </c>
      <c r="D354" s="37">
        <v>1105</v>
      </c>
      <c r="E354" s="33">
        <v>143153</v>
      </c>
      <c r="F354" s="37">
        <v>5</v>
      </c>
      <c r="G354" s="33">
        <v>0</v>
      </c>
      <c r="H354" s="33">
        <v>0</v>
      </c>
      <c r="I354" s="37">
        <v>0</v>
      </c>
      <c r="J354" s="37">
        <v>0</v>
      </c>
      <c r="K354" s="37">
        <v>0</v>
      </c>
      <c r="L354" s="37">
        <v>0</v>
      </c>
    </row>
    <row r="355" spans="1:12" ht="12.75">
      <c r="A355" t="s">
        <v>27</v>
      </c>
      <c r="B355" t="s">
        <v>344</v>
      </c>
      <c r="C355" s="33">
        <v>5945059</v>
      </c>
      <c r="D355" s="37">
        <v>81</v>
      </c>
      <c r="E355" s="33">
        <v>226711</v>
      </c>
      <c r="F355" s="37">
        <v>3</v>
      </c>
      <c r="G355" s="33">
        <v>0</v>
      </c>
      <c r="H355" s="33">
        <v>0</v>
      </c>
      <c r="I355" s="37">
        <v>0</v>
      </c>
      <c r="J355" s="37">
        <v>0</v>
      </c>
      <c r="K355" s="37">
        <v>0</v>
      </c>
      <c r="L355" s="37">
        <v>0</v>
      </c>
    </row>
    <row r="356" spans="1:12" ht="12.75">
      <c r="A356" t="s">
        <v>27</v>
      </c>
      <c r="B356" t="s">
        <v>345</v>
      </c>
      <c r="C356" s="33">
        <v>26739398</v>
      </c>
      <c r="D356" s="37">
        <v>220</v>
      </c>
      <c r="E356" s="33">
        <v>0</v>
      </c>
      <c r="F356" s="37">
        <v>0</v>
      </c>
      <c r="G356" s="33">
        <v>0</v>
      </c>
      <c r="H356" s="33">
        <v>0</v>
      </c>
      <c r="I356" s="37">
        <v>0</v>
      </c>
      <c r="J356" s="37">
        <v>0</v>
      </c>
      <c r="K356" s="37">
        <v>0</v>
      </c>
      <c r="L356" s="37">
        <v>0</v>
      </c>
    </row>
    <row r="357" spans="1:12" ht="12.75">
      <c r="A357" t="s">
        <v>27</v>
      </c>
      <c r="B357" t="s">
        <v>346</v>
      </c>
      <c r="C357" s="33">
        <v>27410378</v>
      </c>
      <c r="D357" s="37">
        <v>510</v>
      </c>
      <c r="E357" s="33">
        <v>913032</v>
      </c>
      <c r="F357" s="37">
        <v>18</v>
      </c>
      <c r="G357" s="33">
        <v>245120</v>
      </c>
      <c r="H357" s="33">
        <v>0</v>
      </c>
      <c r="I357" s="37">
        <v>3</v>
      </c>
      <c r="J357" s="37">
        <v>0</v>
      </c>
      <c r="K357" s="37">
        <v>0</v>
      </c>
      <c r="L357" s="37">
        <v>0</v>
      </c>
    </row>
    <row r="358" spans="1:12" ht="12.75">
      <c r="A358" t="s">
        <v>27</v>
      </c>
      <c r="B358" t="s">
        <v>347</v>
      </c>
      <c r="C358" s="33">
        <v>31945152</v>
      </c>
      <c r="D358" s="37">
        <v>106</v>
      </c>
      <c r="E358" s="33">
        <v>1447052</v>
      </c>
      <c r="F358" s="37">
        <v>8</v>
      </c>
      <c r="G358" s="33">
        <v>400004</v>
      </c>
      <c r="H358" s="33">
        <v>0</v>
      </c>
      <c r="I358" s="37">
        <v>4</v>
      </c>
      <c r="J358" s="37">
        <v>0</v>
      </c>
      <c r="K358" s="37">
        <v>0</v>
      </c>
      <c r="L358" s="37">
        <v>0</v>
      </c>
    </row>
    <row r="359" spans="1:12" ht="12.75">
      <c r="A359" t="s">
        <v>27</v>
      </c>
      <c r="B359" t="s">
        <v>348</v>
      </c>
      <c r="C359" s="33">
        <v>53675089</v>
      </c>
      <c r="D359" s="37">
        <v>338</v>
      </c>
      <c r="E359" s="33">
        <v>1400608</v>
      </c>
      <c r="F359" s="37">
        <v>7</v>
      </c>
      <c r="G359" s="33">
        <v>0</v>
      </c>
      <c r="H359" s="33">
        <v>0</v>
      </c>
      <c r="I359" s="37">
        <v>0</v>
      </c>
      <c r="J359" s="37">
        <v>0</v>
      </c>
      <c r="K359" s="37">
        <v>0</v>
      </c>
      <c r="L359" s="37">
        <v>0</v>
      </c>
    </row>
    <row r="360" spans="1:12" ht="12.75">
      <c r="A360" t="s">
        <v>27</v>
      </c>
      <c r="B360" t="s">
        <v>349</v>
      </c>
      <c r="C360" s="33">
        <v>33902303</v>
      </c>
      <c r="D360" s="37">
        <v>743</v>
      </c>
      <c r="E360" s="33">
        <v>1664512</v>
      </c>
      <c r="F360" s="37">
        <v>10</v>
      </c>
      <c r="G360" s="33">
        <v>0</v>
      </c>
      <c r="H360" s="33">
        <v>599863</v>
      </c>
      <c r="I360" s="37">
        <v>0</v>
      </c>
      <c r="J360" s="37">
        <v>2</v>
      </c>
      <c r="K360" s="37">
        <v>0</v>
      </c>
      <c r="L360" s="37">
        <v>0</v>
      </c>
    </row>
    <row r="361" spans="1:12" ht="12.75">
      <c r="A361" t="s">
        <v>27</v>
      </c>
      <c r="B361" t="s">
        <v>350</v>
      </c>
      <c r="C361" s="33">
        <v>9016242</v>
      </c>
      <c r="D361" s="37">
        <v>161</v>
      </c>
      <c r="E361" s="33">
        <v>421920</v>
      </c>
      <c r="F361" s="37">
        <v>6</v>
      </c>
      <c r="G361" s="33">
        <v>195169</v>
      </c>
      <c r="H361" s="33">
        <v>0</v>
      </c>
      <c r="I361" s="37">
        <v>1</v>
      </c>
      <c r="J361" s="37">
        <v>0</v>
      </c>
      <c r="K361" s="37">
        <v>0</v>
      </c>
      <c r="L361" s="37">
        <v>0</v>
      </c>
    </row>
    <row r="362" spans="1:12" ht="12.75">
      <c r="A362" t="s">
        <v>27</v>
      </c>
      <c r="B362" t="s">
        <v>351</v>
      </c>
      <c r="C362" s="33">
        <v>26629185</v>
      </c>
      <c r="D362" s="37">
        <v>145</v>
      </c>
      <c r="E362" s="33">
        <v>887611</v>
      </c>
      <c r="F362" s="37">
        <v>5</v>
      </c>
      <c r="G362" s="33">
        <v>175600</v>
      </c>
      <c r="H362" s="33">
        <v>175600</v>
      </c>
      <c r="I362" s="37">
        <v>1</v>
      </c>
      <c r="J362" s="37">
        <v>1</v>
      </c>
      <c r="K362" s="37">
        <v>0</v>
      </c>
      <c r="L362" s="37">
        <v>0</v>
      </c>
    </row>
    <row r="363" spans="1:12" ht="12.75">
      <c r="A363" t="s">
        <v>27</v>
      </c>
      <c r="B363" t="s">
        <v>352</v>
      </c>
      <c r="C363" s="33">
        <v>5055000</v>
      </c>
      <c r="D363" s="37">
        <v>120</v>
      </c>
      <c r="E363" s="33">
        <v>0</v>
      </c>
      <c r="F363" s="37">
        <v>0</v>
      </c>
      <c r="G363" s="33">
        <v>0</v>
      </c>
      <c r="H363" s="33">
        <v>0</v>
      </c>
      <c r="I363" s="37">
        <v>0</v>
      </c>
      <c r="J363" s="37">
        <v>0</v>
      </c>
      <c r="K363" s="37">
        <v>0</v>
      </c>
      <c r="L363" s="37">
        <v>0</v>
      </c>
    </row>
    <row r="364" spans="1:12" ht="12.75">
      <c r="A364" t="s">
        <v>27</v>
      </c>
      <c r="B364" t="s">
        <v>353</v>
      </c>
      <c r="C364" s="33">
        <v>674214</v>
      </c>
      <c r="D364" s="37">
        <v>15</v>
      </c>
      <c r="E364" s="33">
        <v>36551</v>
      </c>
      <c r="F364" s="37">
        <v>1</v>
      </c>
      <c r="G364" s="33">
        <v>0</v>
      </c>
      <c r="H364" s="33">
        <v>0</v>
      </c>
      <c r="I364" s="37">
        <v>0</v>
      </c>
      <c r="J364" s="37">
        <v>0</v>
      </c>
      <c r="K364" s="37">
        <v>0</v>
      </c>
      <c r="L364" s="37">
        <v>0</v>
      </c>
    </row>
    <row r="365" spans="1:12" ht="12.75">
      <c r="A365" t="s">
        <v>27</v>
      </c>
      <c r="B365" t="s">
        <v>354</v>
      </c>
      <c r="C365" s="33">
        <v>58636913</v>
      </c>
      <c r="D365" s="37">
        <v>752</v>
      </c>
      <c r="E365" s="33">
        <v>260733</v>
      </c>
      <c r="F365" s="37">
        <v>4</v>
      </c>
      <c r="G365" s="33">
        <v>6120</v>
      </c>
      <c r="H365" s="33">
        <v>63382</v>
      </c>
      <c r="I365" s="37">
        <v>1</v>
      </c>
      <c r="J365" s="37">
        <v>1</v>
      </c>
      <c r="K365" s="37">
        <v>0</v>
      </c>
      <c r="L365" s="37">
        <v>0</v>
      </c>
    </row>
    <row r="366" spans="1:12" ht="12.75">
      <c r="A366" t="s">
        <v>27</v>
      </c>
      <c r="B366" t="s">
        <v>355</v>
      </c>
      <c r="C366" s="33">
        <v>5339793</v>
      </c>
      <c r="D366" s="37">
        <v>140</v>
      </c>
      <c r="E366" s="33">
        <v>47050</v>
      </c>
      <c r="F366" s="37">
        <v>2</v>
      </c>
      <c r="G366" s="33">
        <v>0</v>
      </c>
      <c r="H366" s="33">
        <v>0</v>
      </c>
      <c r="I366" s="37">
        <v>0</v>
      </c>
      <c r="J366" s="37">
        <v>0</v>
      </c>
      <c r="K366" s="37">
        <v>0</v>
      </c>
      <c r="L366" s="37">
        <v>0</v>
      </c>
    </row>
    <row r="367" spans="1:12" ht="12.75">
      <c r="A367" t="s">
        <v>27</v>
      </c>
      <c r="B367" t="s">
        <v>356</v>
      </c>
      <c r="C367" s="33">
        <v>7545162</v>
      </c>
      <c r="D367" s="37">
        <v>106</v>
      </c>
      <c r="E367" s="33">
        <v>0</v>
      </c>
      <c r="F367" s="37">
        <v>0</v>
      </c>
      <c r="G367" s="33">
        <v>0</v>
      </c>
      <c r="H367" s="33">
        <v>0</v>
      </c>
      <c r="I367" s="37">
        <v>0</v>
      </c>
      <c r="J367" s="37">
        <v>0</v>
      </c>
      <c r="K367" s="37">
        <v>0</v>
      </c>
      <c r="L367" s="37">
        <v>0</v>
      </c>
    </row>
    <row r="368" spans="1:12" ht="12.75">
      <c r="A368" t="s">
        <v>27</v>
      </c>
      <c r="B368" t="s">
        <v>357</v>
      </c>
      <c r="C368" s="33">
        <v>13794737</v>
      </c>
      <c r="D368" s="37">
        <v>337</v>
      </c>
      <c r="E368" s="33">
        <v>626800</v>
      </c>
      <c r="F368" s="37">
        <v>12</v>
      </c>
      <c r="G368" s="33">
        <v>153495</v>
      </c>
      <c r="H368" s="33">
        <v>174167</v>
      </c>
      <c r="I368" s="37">
        <v>2</v>
      </c>
      <c r="J368" s="37">
        <v>1</v>
      </c>
      <c r="K368" s="37">
        <v>0</v>
      </c>
      <c r="L368" s="37">
        <v>0</v>
      </c>
    </row>
    <row r="369" spans="1:12" ht="12.75">
      <c r="A369" t="s">
        <v>27</v>
      </c>
      <c r="B369" t="s">
        <v>558</v>
      </c>
      <c r="C369" s="33">
        <v>73740588</v>
      </c>
      <c r="D369" s="37">
        <v>667</v>
      </c>
      <c r="E369" s="33">
        <v>2377300</v>
      </c>
      <c r="F369" s="37">
        <v>24</v>
      </c>
      <c r="G369" s="33">
        <v>1002146</v>
      </c>
      <c r="H369" s="33">
        <v>145094</v>
      </c>
      <c r="I369" s="37">
        <v>10</v>
      </c>
      <c r="J369" s="37">
        <v>2</v>
      </c>
      <c r="K369" s="37">
        <v>0</v>
      </c>
      <c r="L369" s="37">
        <v>0</v>
      </c>
    </row>
    <row r="370" spans="1:12" ht="12.75">
      <c r="A370" t="s">
        <v>27</v>
      </c>
      <c r="B370" t="s">
        <v>358</v>
      </c>
      <c r="C370" s="33">
        <v>2075944879</v>
      </c>
      <c r="D370" s="37">
        <v>377</v>
      </c>
      <c r="E370" s="33">
        <v>5308047</v>
      </c>
      <c r="F370" s="37">
        <v>1</v>
      </c>
      <c r="G370" s="33">
        <v>0</v>
      </c>
      <c r="H370" s="33">
        <v>0</v>
      </c>
      <c r="I370" s="37">
        <v>0</v>
      </c>
      <c r="J370" s="37">
        <v>0</v>
      </c>
      <c r="K370" s="37">
        <v>0</v>
      </c>
      <c r="L370" s="37">
        <v>0</v>
      </c>
    </row>
    <row r="371" spans="1:12" ht="12.75">
      <c r="A371" t="s">
        <v>27</v>
      </c>
      <c r="B371" t="s">
        <v>359</v>
      </c>
      <c r="C371" s="33">
        <v>7882264</v>
      </c>
      <c r="D371" s="37">
        <v>109</v>
      </c>
      <c r="E371" s="33">
        <v>180167</v>
      </c>
      <c r="F371" s="37">
        <v>1</v>
      </c>
      <c r="G371" s="33">
        <v>0</v>
      </c>
      <c r="H371" s="33">
        <v>0</v>
      </c>
      <c r="I371" s="37">
        <v>0</v>
      </c>
      <c r="J371" s="37">
        <v>0</v>
      </c>
      <c r="K371" s="37">
        <v>0</v>
      </c>
      <c r="L371" s="37">
        <v>0</v>
      </c>
    </row>
    <row r="372" spans="1:12" ht="12.75">
      <c r="A372" t="s">
        <v>27</v>
      </c>
      <c r="B372" t="s">
        <v>360</v>
      </c>
      <c r="C372" s="33">
        <v>405284116</v>
      </c>
      <c r="D372" s="37">
        <v>1664</v>
      </c>
      <c r="E372" s="33">
        <v>71605526</v>
      </c>
      <c r="F372" s="37">
        <v>327</v>
      </c>
      <c r="G372" s="33">
        <v>707075</v>
      </c>
      <c r="H372" s="33">
        <v>604257</v>
      </c>
      <c r="I372" s="37">
        <v>4</v>
      </c>
      <c r="J372" s="37">
        <v>4</v>
      </c>
      <c r="K372" s="37">
        <v>0</v>
      </c>
      <c r="L372" s="37">
        <v>0</v>
      </c>
    </row>
    <row r="373" spans="1:12" ht="12.75">
      <c r="A373" t="s">
        <v>27</v>
      </c>
      <c r="B373" t="s">
        <v>361</v>
      </c>
      <c r="C373" s="33">
        <v>574459</v>
      </c>
      <c r="D373" s="37">
        <v>20</v>
      </c>
      <c r="E373" s="33">
        <v>0</v>
      </c>
      <c r="F373" s="37">
        <v>0</v>
      </c>
      <c r="G373" s="33">
        <v>0</v>
      </c>
      <c r="H373" s="33">
        <v>0</v>
      </c>
      <c r="I373" s="37">
        <v>0</v>
      </c>
      <c r="J373" s="37">
        <v>0</v>
      </c>
      <c r="K373" s="37">
        <v>0</v>
      </c>
      <c r="L373" s="37">
        <v>0</v>
      </c>
    </row>
    <row r="374" spans="1:12" ht="12.75">
      <c r="A374" t="s">
        <v>27</v>
      </c>
      <c r="B374" t="s">
        <v>362</v>
      </c>
      <c r="C374" s="33">
        <v>12607295</v>
      </c>
      <c r="D374" s="37">
        <v>78</v>
      </c>
      <c r="E374" s="33">
        <v>0</v>
      </c>
      <c r="F374" s="37">
        <v>0</v>
      </c>
      <c r="G374" s="33">
        <v>0</v>
      </c>
      <c r="H374" s="33">
        <v>0</v>
      </c>
      <c r="I374" s="37">
        <v>0</v>
      </c>
      <c r="J374" s="37">
        <v>0</v>
      </c>
      <c r="K374" s="37">
        <v>0</v>
      </c>
      <c r="L374" s="37">
        <v>0</v>
      </c>
    </row>
    <row r="375" spans="1:12" ht="12.75">
      <c r="A375" t="s">
        <v>27</v>
      </c>
      <c r="B375" t="s">
        <v>363</v>
      </c>
      <c r="C375" s="33">
        <v>275370380</v>
      </c>
      <c r="D375" s="37">
        <v>3762</v>
      </c>
      <c r="E375" s="33">
        <v>603000</v>
      </c>
      <c r="F375" s="37">
        <v>16</v>
      </c>
      <c r="G375" s="33">
        <v>0</v>
      </c>
      <c r="H375" s="33">
        <v>164071</v>
      </c>
      <c r="I375" s="37">
        <v>0</v>
      </c>
      <c r="J375" s="37">
        <v>2</v>
      </c>
      <c r="K375" s="37">
        <v>0</v>
      </c>
      <c r="L375" s="37">
        <v>0</v>
      </c>
    </row>
    <row r="376" spans="1:12" ht="12.75">
      <c r="A376" t="s">
        <v>27</v>
      </c>
      <c r="B376" t="s">
        <v>364</v>
      </c>
      <c r="C376" s="33">
        <v>24780715</v>
      </c>
      <c r="D376" s="37">
        <v>370</v>
      </c>
      <c r="E376" s="33">
        <v>159000</v>
      </c>
      <c r="F376" s="37">
        <v>1</v>
      </c>
      <c r="G376" s="33">
        <v>121762</v>
      </c>
      <c r="H376" s="33">
        <v>121762</v>
      </c>
      <c r="I376" s="37">
        <v>4</v>
      </c>
      <c r="J376" s="37">
        <v>4</v>
      </c>
      <c r="K376" s="37">
        <v>0</v>
      </c>
      <c r="L376" s="37">
        <v>0</v>
      </c>
    </row>
    <row r="377" spans="1:12" ht="12.75">
      <c r="A377" t="s">
        <v>27</v>
      </c>
      <c r="B377" t="s">
        <v>365</v>
      </c>
      <c r="C377" s="33">
        <v>12331925</v>
      </c>
      <c r="D377" s="37">
        <v>179</v>
      </c>
      <c r="E377" s="33">
        <v>472308</v>
      </c>
      <c r="F377" s="37">
        <v>2</v>
      </c>
      <c r="G377" s="33">
        <v>402436</v>
      </c>
      <c r="H377" s="33">
        <v>0</v>
      </c>
      <c r="I377" s="37">
        <v>1</v>
      </c>
      <c r="J377" s="37">
        <v>0</v>
      </c>
      <c r="K377" s="37">
        <v>0</v>
      </c>
      <c r="L377" s="37">
        <v>0</v>
      </c>
    </row>
    <row r="378" spans="1:12" ht="12.75">
      <c r="A378" t="s">
        <v>27</v>
      </c>
      <c r="B378" t="s">
        <v>366</v>
      </c>
      <c r="C378" s="33">
        <v>17971351</v>
      </c>
      <c r="D378" s="37">
        <v>867</v>
      </c>
      <c r="E378" s="33">
        <v>38668</v>
      </c>
      <c r="F378" s="37">
        <v>1</v>
      </c>
      <c r="G378" s="33">
        <v>24088</v>
      </c>
      <c r="H378" s="33">
        <v>0</v>
      </c>
      <c r="I378" s="37">
        <v>2</v>
      </c>
      <c r="J378" s="37">
        <v>0</v>
      </c>
      <c r="K378" s="37">
        <v>0</v>
      </c>
      <c r="L378" s="37">
        <v>0</v>
      </c>
    </row>
    <row r="379" spans="1:12" ht="12.75">
      <c r="A379" t="s">
        <v>27</v>
      </c>
      <c r="B379" t="s">
        <v>367</v>
      </c>
      <c r="C379" s="33">
        <v>58925914</v>
      </c>
      <c r="D379" s="37">
        <v>1101</v>
      </c>
      <c r="E379" s="33">
        <v>680316</v>
      </c>
      <c r="F379" s="37">
        <v>43</v>
      </c>
      <c r="G379" s="33">
        <v>149698</v>
      </c>
      <c r="H379" s="33">
        <v>149698</v>
      </c>
      <c r="I379" s="37">
        <v>2</v>
      </c>
      <c r="J379" s="37">
        <v>2</v>
      </c>
      <c r="K379" s="37">
        <v>0</v>
      </c>
      <c r="L379" s="37">
        <v>0</v>
      </c>
    </row>
    <row r="380" spans="1:12" ht="12.75">
      <c r="A380" t="s">
        <v>27</v>
      </c>
      <c r="B380" t="s">
        <v>368</v>
      </c>
      <c r="C380" s="33">
        <v>1222726</v>
      </c>
      <c r="D380" s="37">
        <v>1</v>
      </c>
      <c r="E380" s="33">
        <v>0</v>
      </c>
      <c r="F380" s="37">
        <v>0</v>
      </c>
      <c r="G380" s="33">
        <v>0</v>
      </c>
      <c r="H380" s="33">
        <v>0</v>
      </c>
      <c r="I380" s="37">
        <v>0</v>
      </c>
      <c r="J380" s="37">
        <v>0</v>
      </c>
      <c r="K380" s="37">
        <v>0</v>
      </c>
      <c r="L380" s="37">
        <v>0</v>
      </c>
    </row>
    <row r="381" spans="1:12" ht="12.75">
      <c r="A381" t="s">
        <v>27</v>
      </c>
      <c r="B381" t="s">
        <v>369</v>
      </c>
      <c r="C381" s="33">
        <v>220634265</v>
      </c>
      <c r="D381" s="37">
        <v>1886</v>
      </c>
      <c r="E381" s="33">
        <v>2597871</v>
      </c>
      <c r="F381" s="37">
        <v>24</v>
      </c>
      <c r="G381" s="33">
        <v>465126</v>
      </c>
      <c r="H381" s="33">
        <v>168600</v>
      </c>
      <c r="I381" s="37">
        <v>7</v>
      </c>
      <c r="J381" s="37">
        <v>2</v>
      </c>
      <c r="K381" s="37">
        <v>0</v>
      </c>
      <c r="L381" s="37">
        <v>0</v>
      </c>
    </row>
    <row r="382" spans="1:12" ht="12.75">
      <c r="A382" t="s">
        <v>27</v>
      </c>
      <c r="B382" t="s">
        <v>370</v>
      </c>
      <c r="C382" s="33">
        <v>5308581</v>
      </c>
      <c r="D382" s="37">
        <v>105</v>
      </c>
      <c r="E382" s="33">
        <v>0</v>
      </c>
      <c r="F382" s="37">
        <v>0</v>
      </c>
      <c r="G382" s="33">
        <v>0</v>
      </c>
      <c r="H382" s="33">
        <v>0</v>
      </c>
      <c r="I382" s="37">
        <v>0</v>
      </c>
      <c r="J382" s="37">
        <v>0</v>
      </c>
      <c r="K382" s="37">
        <v>0</v>
      </c>
      <c r="L382" s="37">
        <v>0</v>
      </c>
    </row>
    <row r="383" spans="1:12" ht="12.75">
      <c r="A383" t="s">
        <v>27</v>
      </c>
      <c r="B383" t="s">
        <v>370</v>
      </c>
      <c r="C383" s="33">
        <v>92179766</v>
      </c>
      <c r="D383" s="37">
        <v>985</v>
      </c>
      <c r="E383" s="33">
        <v>632079</v>
      </c>
      <c r="F383" s="37">
        <v>3</v>
      </c>
      <c r="G383" s="33">
        <v>407110</v>
      </c>
      <c r="H383" s="33">
        <v>0</v>
      </c>
      <c r="I383" s="37">
        <v>2</v>
      </c>
      <c r="J383" s="37">
        <v>0</v>
      </c>
      <c r="K383" s="37">
        <v>0</v>
      </c>
      <c r="L383" s="37">
        <v>0</v>
      </c>
    </row>
    <row r="384" spans="1:12" ht="12.75">
      <c r="A384" t="s">
        <v>27</v>
      </c>
      <c r="B384" t="s">
        <v>371</v>
      </c>
      <c r="C384" s="33">
        <v>8518271</v>
      </c>
      <c r="D384" s="37">
        <v>435</v>
      </c>
      <c r="E384" s="33">
        <v>256530</v>
      </c>
      <c r="F384" s="37">
        <v>11</v>
      </c>
      <c r="G384" s="33">
        <v>31901</v>
      </c>
      <c r="H384" s="33">
        <v>0</v>
      </c>
      <c r="I384" s="37">
        <v>1</v>
      </c>
      <c r="J384" s="37">
        <v>0</v>
      </c>
      <c r="K384" s="37">
        <v>0</v>
      </c>
      <c r="L384" s="37">
        <v>0</v>
      </c>
    </row>
    <row r="385" spans="1:12" ht="12.75">
      <c r="A385" t="s">
        <v>27</v>
      </c>
      <c r="B385" t="s">
        <v>372</v>
      </c>
      <c r="C385" s="33">
        <v>19263525</v>
      </c>
      <c r="D385" s="37">
        <v>333</v>
      </c>
      <c r="E385" s="33">
        <v>50043</v>
      </c>
      <c r="F385" s="37">
        <v>1</v>
      </c>
      <c r="G385" s="33">
        <v>0</v>
      </c>
      <c r="H385" s="33">
        <v>0</v>
      </c>
      <c r="I385" s="37">
        <v>0</v>
      </c>
      <c r="J385" s="37">
        <v>0</v>
      </c>
      <c r="K385" s="37">
        <v>0</v>
      </c>
      <c r="L385" s="37">
        <v>0</v>
      </c>
    </row>
    <row r="386" spans="1:12" ht="12.75">
      <c r="A386" t="s">
        <v>27</v>
      </c>
      <c r="B386" t="s">
        <v>373</v>
      </c>
      <c r="C386" s="33">
        <v>7492000</v>
      </c>
      <c r="D386" s="37">
        <v>112</v>
      </c>
      <c r="E386" s="33">
        <v>0</v>
      </c>
      <c r="F386" s="37">
        <v>0</v>
      </c>
      <c r="G386" s="33">
        <v>0</v>
      </c>
      <c r="H386" s="33">
        <v>0</v>
      </c>
      <c r="I386" s="37">
        <v>0</v>
      </c>
      <c r="J386" s="37">
        <v>0</v>
      </c>
      <c r="K386" s="37">
        <v>0</v>
      </c>
      <c r="L386" s="37">
        <v>0</v>
      </c>
    </row>
    <row r="387" spans="1:12" ht="12.75">
      <c r="A387" t="s">
        <v>27</v>
      </c>
      <c r="B387" t="s">
        <v>374</v>
      </c>
      <c r="C387" s="33">
        <v>4519844</v>
      </c>
      <c r="D387" s="37">
        <v>132</v>
      </c>
      <c r="E387" s="33">
        <v>98249</v>
      </c>
      <c r="F387" s="37">
        <v>3</v>
      </c>
      <c r="G387" s="33">
        <v>0</v>
      </c>
      <c r="H387" s="33">
        <v>57318</v>
      </c>
      <c r="I387" s="37">
        <v>0</v>
      </c>
      <c r="J387" s="37">
        <v>2</v>
      </c>
      <c r="K387" s="37">
        <v>0</v>
      </c>
      <c r="L387" s="37">
        <v>0</v>
      </c>
    </row>
    <row r="388" spans="1:12" ht="12.75">
      <c r="A388" t="s">
        <v>27</v>
      </c>
      <c r="B388" t="s">
        <v>375</v>
      </c>
      <c r="C388" s="33">
        <v>15453000</v>
      </c>
      <c r="D388" s="37">
        <v>211</v>
      </c>
      <c r="E388" s="33">
        <v>0</v>
      </c>
      <c r="F388" s="37">
        <v>0</v>
      </c>
      <c r="G388" s="33">
        <v>0</v>
      </c>
      <c r="H388" s="33">
        <v>0</v>
      </c>
      <c r="I388" s="37">
        <v>0</v>
      </c>
      <c r="J388" s="37">
        <v>0</v>
      </c>
      <c r="K388" s="37">
        <v>0</v>
      </c>
      <c r="L388" s="37">
        <v>0</v>
      </c>
    </row>
    <row r="389" spans="1:12" ht="12.75">
      <c r="A389" t="s">
        <v>27</v>
      </c>
      <c r="B389" t="s">
        <v>376</v>
      </c>
      <c r="C389" s="33">
        <v>7285999</v>
      </c>
      <c r="D389" s="37">
        <v>148</v>
      </c>
      <c r="E389" s="33">
        <v>347922</v>
      </c>
      <c r="F389" s="37">
        <v>6</v>
      </c>
      <c r="G389" s="33">
        <v>93936</v>
      </c>
      <c r="H389" s="33">
        <v>0</v>
      </c>
      <c r="I389" s="37">
        <v>1</v>
      </c>
      <c r="J389" s="37">
        <v>0</v>
      </c>
      <c r="K389" s="37">
        <v>0</v>
      </c>
      <c r="L389" s="37">
        <v>0</v>
      </c>
    </row>
    <row r="390" spans="1:12" ht="12.75">
      <c r="A390" t="s">
        <v>27</v>
      </c>
      <c r="B390" t="s">
        <v>377</v>
      </c>
      <c r="C390" s="33">
        <v>40062634</v>
      </c>
      <c r="D390" s="37">
        <v>234</v>
      </c>
      <c r="E390" s="33">
        <v>1335080</v>
      </c>
      <c r="F390" s="37">
        <v>4</v>
      </c>
      <c r="G390" s="33">
        <v>0</v>
      </c>
      <c r="H390" s="33">
        <v>0</v>
      </c>
      <c r="I390" s="37">
        <v>0</v>
      </c>
      <c r="J390" s="37">
        <v>0</v>
      </c>
      <c r="K390" s="37">
        <v>0</v>
      </c>
      <c r="L390" s="37">
        <v>0</v>
      </c>
    </row>
    <row r="391" spans="1:12" ht="12.75">
      <c r="A391" t="s">
        <v>27</v>
      </c>
      <c r="B391" t="s">
        <v>378</v>
      </c>
      <c r="C391" s="33">
        <v>17166234</v>
      </c>
      <c r="D391" s="37">
        <v>265</v>
      </c>
      <c r="E391" s="33">
        <v>118004</v>
      </c>
      <c r="F391" s="37">
        <v>3</v>
      </c>
      <c r="G391" s="33">
        <v>0</v>
      </c>
      <c r="H391" s="33">
        <v>0</v>
      </c>
      <c r="I391" s="37">
        <v>0</v>
      </c>
      <c r="J391" s="37">
        <v>0</v>
      </c>
      <c r="K391" s="37">
        <v>0</v>
      </c>
      <c r="L391" s="37">
        <v>0</v>
      </c>
    </row>
    <row r="392" spans="1:12" ht="12.75">
      <c r="A392" t="s">
        <v>27</v>
      </c>
      <c r="B392" t="s">
        <v>379</v>
      </c>
      <c r="C392" s="33">
        <v>13017500</v>
      </c>
      <c r="D392" s="37">
        <v>386</v>
      </c>
      <c r="E392" s="33">
        <v>0</v>
      </c>
      <c r="F392" s="37">
        <v>0</v>
      </c>
      <c r="G392" s="33">
        <v>0</v>
      </c>
      <c r="H392" s="33">
        <v>0</v>
      </c>
      <c r="I392" s="37">
        <v>0</v>
      </c>
      <c r="J392" s="37">
        <v>0</v>
      </c>
      <c r="K392" s="37">
        <v>0</v>
      </c>
      <c r="L392" s="37">
        <v>0</v>
      </c>
    </row>
    <row r="393" spans="1:12" ht="12.75">
      <c r="A393" t="s">
        <v>27</v>
      </c>
      <c r="B393" t="s">
        <v>380</v>
      </c>
      <c r="C393" s="33">
        <v>96472473</v>
      </c>
      <c r="D393" s="37">
        <v>2586</v>
      </c>
      <c r="E393" s="33">
        <v>1753832</v>
      </c>
      <c r="F393" s="37">
        <v>11</v>
      </c>
      <c r="G393" s="33">
        <v>751295</v>
      </c>
      <c r="H393" s="33">
        <v>346047</v>
      </c>
      <c r="I393" s="37">
        <v>2</v>
      </c>
      <c r="J393" s="37">
        <v>1</v>
      </c>
      <c r="K393" s="37">
        <v>0</v>
      </c>
      <c r="L393" s="37">
        <v>0</v>
      </c>
    </row>
    <row r="394" spans="1:12" ht="12.75">
      <c r="A394" t="s">
        <v>27</v>
      </c>
      <c r="B394" t="s">
        <v>381</v>
      </c>
      <c r="C394" s="33">
        <v>76785856</v>
      </c>
      <c r="D394" s="37">
        <v>1221</v>
      </c>
      <c r="E394" s="33">
        <v>481332</v>
      </c>
      <c r="F394" s="37">
        <v>3</v>
      </c>
      <c r="G394" s="33">
        <v>0</v>
      </c>
      <c r="H394" s="33">
        <v>0</v>
      </c>
      <c r="I394" s="37">
        <v>0</v>
      </c>
      <c r="J394" s="37">
        <v>0</v>
      </c>
      <c r="K394" s="37">
        <v>0</v>
      </c>
      <c r="L394" s="37">
        <v>0</v>
      </c>
    </row>
    <row r="395" spans="1:12" ht="12.75">
      <c r="A395" t="s">
        <v>27</v>
      </c>
      <c r="B395" t="s">
        <v>382</v>
      </c>
      <c r="C395" s="33">
        <v>5436621</v>
      </c>
      <c r="D395" s="37">
        <v>120</v>
      </c>
      <c r="E395" s="33">
        <v>42013</v>
      </c>
      <c r="F395" s="37">
        <v>1</v>
      </c>
      <c r="G395" s="33">
        <v>0</v>
      </c>
      <c r="H395" s="33">
        <v>0</v>
      </c>
      <c r="I395" s="37">
        <v>0</v>
      </c>
      <c r="J395" s="37">
        <v>0</v>
      </c>
      <c r="K395" s="37">
        <v>0</v>
      </c>
      <c r="L395" s="37">
        <v>0</v>
      </c>
    </row>
    <row r="396" spans="1:12" ht="12.75">
      <c r="A396" t="s">
        <v>27</v>
      </c>
      <c r="B396" t="s">
        <v>383</v>
      </c>
      <c r="C396" s="33">
        <v>328980182</v>
      </c>
      <c r="D396" s="37">
        <v>4424</v>
      </c>
      <c r="E396" s="33">
        <v>2154370</v>
      </c>
      <c r="F396" s="37">
        <v>30</v>
      </c>
      <c r="G396" s="33">
        <v>403034</v>
      </c>
      <c r="H396" s="33">
        <v>203069</v>
      </c>
      <c r="I396" s="37">
        <v>7</v>
      </c>
      <c r="J396" s="37">
        <v>4</v>
      </c>
      <c r="K396" s="37">
        <v>0</v>
      </c>
      <c r="L396" s="37">
        <v>0</v>
      </c>
    </row>
    <row r="397" spans="1:12" ht="12.75">
      <c r="A397" t="s">
        <v>27</v>
      </c>
      <c r="B397" t="s">
        <v>384</v>
      </c>
      <c r="C397" s="33">
        <v>9309524</v>
      </c>
      <c r="D397" s="37">
        <v>157</v>
      </c>
      <c r="E397" s="33">
        <v>58859</v>
      </c>
      <c r="F397" s="37">
        <v>1</v>
      </c>
      <c r="G397" s="33">
        <v>0</v>
      </c>
      <c r="H397" s="33">
        <v>0</v>
      </c>
      <c r="I397" s="37">
        <v>0</v>
      </c>
      <c r="J397" s="37">
        <v>0</v>
      </c>
      <c r="K397" s="37">
        <v>0</v>
      </c>
      <c r="L397" s="37">
        <v>0</v>
      </c>
    </row>
    <row r="398" spans="1:12" ht="12.75">
      <c r="A398" t="s">
        <v>27</v>
      </c>
      <c r="B398" t="s">
        <v>385</v>
      </c>
      <c r="C398" s="33">
        <v>16444437</v>
      </c>
      <c r="D398" s="37">
        <v>397</v>
      </c>
      <c r="E398" s="33">
        <v>937976</v>
      </c>
      <c r="F398" s="37">
        <v>17</v>
      </c>
      <c r="G398" s="33">
        <v>157903</v>
      </c>
      <c r="H398" s="33">
        <v>0</v>
      </c>
      <c r="I398" s="37">
        <v>4</v>
      </c>
      <c r="J398" s="37">
        <v>0</v>
      </c>
      <c r="K398" s="37">
        <v>0</v>
      </c>
      <c r="L398" s="37">
        <v>0</v>
      </c>
    </row>
    <row r="399" spans="1:12" ht="12.75">
      <c r="A399" t="s">
        <v>27</v>
      </c>
      <c r="B399" t="s">
        <v>559</v>
      </c>
      <c r="C399" s="33">
        <v>3138251</v>
      </c>
      <c r="D399" s="37">
        <v>38</v>
      </c>
      <c r="E399" s="33">
        <v>349100</v>
      </c>
      <c r="F399" s="37">
        <v>1</v>
      </c>
      <c r="G399" s="33">
        <v>349100</v>
      </c>
      <c r="H399" s="33">
        <v>0</v>
      </c>
      <c r="I399" s="37">
        <v>1</v>
      </c>
      <c r="J399" s="37">
        <v>0</v>
      </c>
      <c r="K399" s="37">
        <v>0</v>
      </c>
      <c r="L399" s="37">
        <v>0</v>
      </c>
    </row>
    <row r="400" spans="1:12" ht="12.75">
      <c r="A400" t="s">
        <v>27</v>
      </c>
      <c r="B400" t="s">
        <v>386</v>
      </c>
      <c r="C400" s="33">
        <v>14846000</v>
      </c>
      <c r="D400" s="37">
        <v>278</v>
      </c>
      <c r="E400" s="33">
        <v>0</v>
      </c>
      <c r="F400" s="37">
        <v>0</v>
      </c>
      <c r="G400" s="33">
        <v>0</v>
      </c>
      <c r="H400" s="33">
        <v>0</v>
      </c>
      <c r="I400" s="37">
        <v>0</v>
      </c>
      <c r="J400" s="37">
        <v>0</v>
      </c>
      <c r="K400" s="37">
        <v>0</v>
      </c>
      <c r="L400" s="37">
        <v>0</v>
      </c>
    </row>
    <row r="401" spans="1:12" ht="12.75">
      <c r="A401" t="s">
        <v>27</v>
      </c>
      <c r="B401" t="s">
        <v>387</v>
      </c>
      <c r="C401" s="33">
        <v>2918950</v>
      </c>
      <c r="D401" s="37">
        <v>68</v>
      </c>
      <c r="E401" s="33">
        <v>0</v>
      </c>
      <c r="F401" s="37">
        <v>0</v>
      </c>
      <c r="G401" s="33">
        <v>0</v>
      </c>
      <c r="H401" s="33">
        <v>61019</v>
      </c>
      <c r="I401" s="37">
        <v>0</v>
      </c>
      <c r="J401" s="37">
        <v>1</v>
      </c>
      <c r="K401" s="37">
        <v>0</v>
      </c>
      <c r="L401" s="37">
        <v>0</v>
      </c>
    </row>
    <row r="402" spans="1:12" ht="12.75">
      <c r="A402" t="s">
        <v>27</v>
      </c>
      <c r="B402" t="s">
        <v>388</v>
      </c>
      <c r="C402" s="33">
        <v>28930789</v>
      </c>
      <c r="D402" s="37">
        <v>578</v>
      </c>
      <c r="E402" s="33">
        <v>309132</v>
      </c>
      <c r="F402" s="37">
        <v>4</v>
      </c>
      <c r="G402" s="33">
        <v>49853</v>
      </c>
      <c r="H402" s="33">
        <v>0</v>
      </c>
      <c r="I402" s="37">
        <v>1</v>
      </c>
      <c r="J402" s="37">
        <v>0</v>
      </c>
      <c r="K402" s="37">
        <v>0</v>
      </c>
      <c r="L402" s="37">
        <v>0</v>
      </c>
    </row>
    <row r="403" spans="1:12" ht="12.75">
      <c r="A403" t="s">
        <v>27</v>
      </c>
      <c r="B403" t="s">
        <v>389</v>
      </c>
      <c r="C403" s="33">
        <v>11362964</v>
      </c>
      <c r="D403" s="37">
        <v>147</v>
      </c>
      <c r="E403" s="33">
        <v>0</v>
      </c>
      <c r="F403" s="37">
        <v>0</v>
      </c>
      <c r="G403" s="33">
        <v>0</v>
      </c>
      <c r="H403" s="33">
        <v>0</v>
      </c>
      <c r="I403" s="37">
        <v>0</v>
      </c>
      <c r="J403" s="37">
        <v>0</v>
      </c>
      <c r="K403" s="37">
        <v>0</v>
      </c>
      <c r="L403" s="37">
        <v>0</v>
      </c>
    </row>
    <row r="404" spans="1:12" ht="12.75">
      <c r="A404" t="s">
        <v>27</v>
      </c>
      <c r="B404" t="s">
        <v>390</v>
      </c>
      <c r="C404" s="33">
        <v>267488262</v>
      </c>
      <c r="D404" s="37">
        <v>2961</v>
      </c>
      <c r="E404" s="33">
        <v>1598834</v>
      </c>
      <c r="F404" s="37">
        <v>10</v>
      </c>
      <c r="G404" s="33">
        <v>431478</v>
      </c>
      <c r="H404" s="33">
        <v>0</v>
      </c>
      <c r="I404" s="37">
        <v>4</v>
      </c>
      <c r="J404" s="37">
        <v>0</v>
      </c>
      <c r="K404" s="37">
        <v>0</v>
      </c>
      <c r="L404" s="37">
        <v>0</v>
      </c>
    </row>
    <row r="405" spans="1:12" ht="12.75">
      <c r="A405" t="s">
        <v>27</v>
      </c>
      <c r="B405" t="s">
        <v>391</v>
      </c>
      <c r="C405" s="33">
        <v>7761716</v>
      </c>
      <c r="D405" s="37">
        <v>258</v>
      </c>
      <c r="E405" s="33">
        <v>0</v>
      </c>
      <c r="F405" s="37">
        <v>0</v>
      </c>
      <c r="G405" s="33">
        <v>0</v>
      </c>
      <c r="H405" s="33">
        <v>0</v>
      </c>
      <c r="I405" s="37">
        <v>0</v>
      </c>
      <c r="J405" s="37">
        <v>0</v>
      </c>
      <c r="K405" s="37">
        <v>0</v>
      </c>
      <c r="L405" s="37">
        <v>0</v>
      </c>
    </row>
    <row r="406" spans="1:12" ht="12.75">
      <c r="A406" t="s">
        <v>27</v>
      </c>
      <c r="B406" t="s">
        <v>392</v>
      </c>
      <c r="C406" s="33">
        <v>67309654</v>
      </c>
      <c r="D406" s="37">
        <v>812</v>
      </c>
      <c r="E406" s="33">
        <v>263720</v>
      </c>
      <c r="F406" s="37">
        <v>1</v>
      </c>
      <c r="G406" s="33">
        <v>0</v>
      </c>
      <c r="H406" s="33">
        <v>0</v>
      </c>
      <c r="I406" s="37">
        <v>0</v>
      </c>
      <c r="J406" s="37">
        <v>0</v>
      </c>
      <c r="K406" s="37">
        <v>0</v>
      </c>
      <c r="L406" s="37">
        <v>0</v>
      </c>
    </row>
    <row r="407" spans="1:12" ht="12.75">
      <c r="A407" t="s">
        <v>27</v>
      </c>
      <c r="B407" t="s">
        <v>393</v>
      </c>
      <c r="C407" s="33">
        <v>20919220</v>
      </c>
      <c r="D407" s="37">
        <v>637</v>
      </c>
      <c r="E407" s="33">
        <v>427720</v>
      </c>
      <c r="F407" s="37">
        <v>11</v>
      </c>
      <c r="G407" s="33">
        <v>27709</v>
      </c>
      <c r="H407" s="33">
        <v>0</v>
      </c>
      <c r="I407" s="37">
        <v>1</v>
      </c>
      <c r="J407" s="37">
        <v>0</v>
      </c>
      <c r="K407" s="37">
        <v>0</v>
      </c>
      <c r="L407" s="37">
        <v>0</v>
      </c>
    </row>
    <row r="408" spans="1:12" ht="12.75">
      <c r="A408" t="s">
        <v>27</v>
      </c>
      <c r="B408" t="s">
        <v>394</v>
      </c>
      <c r="C408" s="33">
        <v>18480129</v>
      </c>
      <c r="D408" s="37">
        <v>434</v>
      </c>
      <c r="E408" s="33">
        <v>48826</v>
      </c>
      <c r="F408" s="37">
        <v>2</v>
      </c>
      <c r="G408" s="33">
        <v>155250</v>
      </c>
      <c r="H408" s="33">
        <v>0</v>
      </c>
      <c r="I408" s="37">
        <v>1</v>
      </c>
      <c r="J408" s="37">
        <v>0</v>
      </c>
      <c r="K408" s="37">
        <v>0</v>
      </c>
      <c r="L408" s="37">
        <v>0</v>
      </c>
    </row>
    <row r="409" spans="1:12" ht="12.75">
      <c r="A409" t="s">
        <v>27</v>
      </c>
      <c r="B409" t="s">
        <v>395</v>
      </c>
      <c r="C409" s="33">
        <v>25552768</v>
      </c>
      <c r="D409" s="37">
        <v>133</v>
      </c>
      <c r="E409" s="33">
        <v>0</v>
      </c>
      <c r="F409" s="37">
        <v>0</v>
      </c>
      <c r="G409" s="33">
        <v>0</v>
      </c>
      <c r="H409" s="33">
        <v>0</v>
      </c>
      <c r="I409" s="37">
        <v>0</v>
      </c>
      <c r="J409" s="37">
        <v>0</v>
      </c>
      <c r="K409" s="37">
        <v>0</v>
      </c>
      <c r="L409" s="37">
        <v>0</v>
      </c>
    </row>
    <row r="410" spans="1:12" ht="12.75">
      <c r="A410" t="s">
        <v>27</v>
      </c>
      <c r="B410" t="s">
        <v>396</v>
      </c>
      <c r="C410" s="33">
        <v>27641972</v>
      </c>
      <c r="D410" s="37">
        <v>189</v>
      </c>
      <c r="E410" s="33">
        <v>757777</v>
      </c>
      <c r="F410" s="37">
        <v>3</v>
      </c>
      <c r="G410" s="33">
        <v>0</v>
      </c>
      <c r="H410" s="33">
        <v>0</v>
      </c>
      <c r="I410" s="37">
        <v>0</v>
      </c>
      <c r="J410" s="37">
        <v>0</v>
      </c>
      <c r="K410" s="37">
        <v>0</v>
      </c>
      <c r="L410" s="37">
        <v>0</v>
      </c>
    </row>
    <row r="411" spans="1:12" ht="12.75">
      <c r="A411" t="s">
        <v>27</v>
      </c>
      <c r="B411" t="s">
        <v>397</v>
      </c>
      <c r="C411" s="33">
        <v>4514879</v>
      </c>
      <c r="D411" s="37">
        <v>108</v>
      </c>
      <c r="E411" s="33">
        <v>59172</v>
      </c>
      <c r="F411" s="37">
        <v>2</v>
      </c>
      <c r="G411" s="33">
        <v>0</v>
      </c>
      <c r="H411" s="33">
        <v>17349</v>
      </c>
      <c r="I411" s="37">
        <v>0</v>
      </c>
      <c r="J411" s="37">
        <v>1</v>
      </c>
      <c r="K411" s="37">
        <v>0</v>
      </c>
      <c r="L411" s="37">
        <v>0</v>
      </c>
    </row>
    <row r="412" spans="1:12" ht="12.75">
      <c r="A412" t="s">
        <v>27</v>
      </c>
      <c r="B412" t="s">
        <v>398</v>
      </c>
      <c r="C412" s="33">
        <v>26212539</v>
      </c>
      <c r="D412" s="37">
        <v>521</v>
      </c>
      <c r="E412" s="33">
        <v>45669</v>
      </c>
      <c r="F412" s="37">
        <v>1</v>
      </c>
      <c r="G412" s="33">
        <v>0</v>
      </c>
      <c r="H412" s="33">
        <v>0</v>
      </c>
      <c r="I412" s="37">
        <v>0</v>
      </c>
      <c r="J412" s="37">
        <v>0</v>
      </c>
      <c r="K412" s="37">
        <v>0</v>
      </c>
      <c r="L412" s="37">
        <v>0</v>
      </c>
    </row>
    <row r="413" spans="1:12" ht="12.75">
      <c r="A413" t="s">
        <v>27</v>
      </c>
      <c r="B413" t="s">
        <v>399</v>
      </c>
      <c r="C413" s="33">
        <v>1674260</v>
      </c>
      <c r="D413" s="37">
        <v>42</v>
      </c>
      <c r="E413" s="33">
        <v>0</v>
      </c>
      <c r="F413" s="37">
        <v>0</v>
      </c>
      <c r="G413" s="33">
        <v>0</v>
      </c>
      <c r="H413" s="33">
        <v>0</v>
      </c>
      <c r="I413" s="37">
        <v>0</v>
      </c>
      <c r="J413" s="37">
        <v>0</v>
      </c>
      <c r="K413" s="37">
        <v>0</v>
      </c>
      <c r="L413" s="37">
        <v>0</v>
      </c>
    </row>
    <row r="414" spans="1:12" ht="12.75">
      <c r="A414" t="s">
        <v>27</v>
      </c>
      <c r="B414" t="s">
        <v>400</v>
      </c>
      <c r="C414" s="33">
        <v>27846448</v>
      </c>
      <c r="D414" s="37">
        <v>705</v>
      </c>
      <c r="E414" s="33">
        <v>707454</v>
      </c>
      <c r="F414" s="37">
        <v>8</v>
      </c>
      <c r="G414" s="33">
        <v>85554</v>
      </c>
      <c r="H414" s="33">
        <v>0</v>
      </c>
      <c r="I414" s="37">
        <v>1</v>
      </c>
      <c r="J414" s="37">
        <v>0</v>
      </c>
      <c r="K414" s="37">
        <v>0</v>
      </c>
      <c r="L414" s="37">
        <v>0</v>
      </c>
    </row>
    <row r="415" spans="1:12" ht="12.75">
      <c r="A415" t="s">
        <v>27</v>
      </c>
      <c r="B415" t="s">
        <v>401</v>
      </c>
      <c r="C415" s="33">
        <v>7551696</v>
      </c>
      <c r="D415" s="37">
        <v>26</v>
      </c>
      <c r="E415" s="33">
        <v>422020</v>
      </c>
      <c r="F415" s="37">
        <v>2</v>
      </c>
      <c r="G415" s="33">
        <v>0</v>
      </c>
      <c r="H415" s="33">
        <v>98093</v>
      </c>
      <c r="I415" s="37">
        <v>0</v>
      </c>
      <c r="J415" s="37">
        <v>1</v>
      </c>
      <c r="K415" s="37">
        <v>0</v>
      </c>
      <c r="L415" s="37">
        <v>0</v>
      </c>
    </row>
    <row r="416" spans="1:12" ht="12.75">
      <c r="A416" t="s">
        <v>27</v>
      </c>
      <c r="B416" t="s">
        <v>402</v>
      </c>
      <c r="C416" s="33">
        <v>236723854</v>
      </c>
      <c r="D416" s="37">
        <v>7500</v>
      </c>
      <c r="E416" s="33">
        <v>2330125</v>
      </c>
      <c r="F416" s="37">
        <v>21</v>
      </c>
      <c r="G416" s="33">
        <v>912372</v>
      </c>
      <c r="H416" s="33">
        <v>856513</v>
      </c>
      <c r="I416" s="37">
        <v>10</v>
      </c>
      <c r="J416" s="37">
        <v>9</v>
      </c>
      <c r="K416" s="37">
        <v>0</v>
      </c>
      <c r="L416" s="37">
        <v>0</v>
      </c>
    </row>
    <row r="417" spans="1:12" ht="12.75">
      <c r="A417" t="s">
        <v>27</v>
      </c>
      <c r="B417" t="s">
        <v>403</v>
      </c>
      <c r="C417" s="33">
        <v>39415000</v>
      </c>
      <c r="D417" s="37">
        <v>632</v>
      </c>
      <c r="E417" s="33">
        <v>252500</v>
      </c>
      <c r="F417" s="37">
        <v>5</v>
      </c>
      <c r="G417" s="33">
        <v>631000</v>
      </c>
      <c r="H417" s="33">
        <v>0</v>
      </c>
      <c r="I417" s="37">
        <v>6</v>
      </c>
      <c r="J417" s="37">
        <v>0</v>
      </c>
      <c r="K417" s="37">
        <v>0</v>
      </c>
      <c r="L417" s="37">
        <v>0</v>
      </c>
    </row>
    <row r="418" spans="1:12" ht="12.75">
      <c r="A418" t="s">
        <v>27</v>
      </c>
      <c r="B418" t="s">
        <v>404</v>
      </c>
      <c r="C418" s="33">
        <v>1589553</v>
      </c>
      <c r="D418" s="37">
        <v>47</v>
      </c>
      <c r="E418" s="33">
        <v>0</v>
      </c>
      <c r="F418" s="37">
        <v>0</v>
      </c>
      <c r="G418" s="33">
        <v>0</v>
      </c>
      <c r="H418" s="33">
        <v>0</v>
      </c>
      <c r="I418" s="37">
        <v>0</v>
      </c>
      <c r="J418" s="37">
        <v>0</v>
      </c>
      <c r="K418" s="37">
        <v>0</v>
      </c>
      <c r="L418" s="37">
        <v>0</v>
      </c>
    </row>
    <row r="419" spans="1:12" ht="12.75">
      <c r="A419" t="s">
        <v>27</v>
      </c>
      <c r="B419" t="s">
        <v>405</v>
      </c>
      <c r="C419" s="33">
        <v>28464277</v>
      </c>
      <c r="D419" s="37">
        <v>610</v>
      </c>
      <c r="E419" s="33">
        <v>266151</v>
      </c>
      <c r="F419" s="37">
        <v>8</v>
      </c>
      <c r="G419" s="33">
        <v>0</v>
      </c>
      <c r="H419" s="33">
        <v>0</v>
      </c>
      <c r="I419" s="37">
        <v>0</v>
      </c>
      <c r="J419" s="37">
        <v>0</v>
      </c>
      <c r="K419" s="37">
        <v>0</v>
      </c>
      <c r="L419" s="37">
        <v>0</v>
      </c>
    </row>
    <row r="420" spans="1:12" ht="12.75">
      <c r="A420" t="s">
        <v>27</v>
      </c>
      <c r="B420" t="s">
        <v>406</v>
      </c>
      <c r="C420" s="33">
        <v>10000858</v>
      </c>
      <c r="D420" s="37">
        <v>282</v>
      </c>
      <c r="E420" s="33">
        <v>45528</v>
      </c>
      <c r="F420" s="37">
        <v>2</v>
      </c>
      <c r="G420" s="33">
        <v>0</v>
      </c>
      <c r="H420" s="33">
        <v>0</v>
      </c>
      <c r="I420" s="37">
        <v>0</v>
      </c>
      <c r="J420" s="37">
        <v>0</v>
      </c>
      <c r="K420" s="37">
        <v>0</v>
      </c>
      <c r="L420" s="37">
        <v>0</v>
      </c>
    </row>
    <row r="421" spans="1:12" ht="12.75">
      <c r="A421" t="s">
        <v>27</v>
      </c>
      <c r="B421" t="s">
        <v>407</v>
      </c>
      <c r="C421" s="33">
        <v>20533712</v>
      </c>
      <c r="D421" s="37">
        <v>450</v>
      </c>
      <c r="E421" s="33">
        <v>748189</v>
      </c>
      <c r="F421" s="37">
        <v>12</v>
      </c>
      <c r="G421" s="33">
        <v>0</v>
      </c>
      <c r="H421" s="33">
        <v>0</v>
      </c>
      <c r="I421" s="37">
        <v>0</v>
      </c>
      <c r="J421" s="37">
        <v>0</v>
      </c>
      <c r="K421" s="37">
        <v>0</v>
      </c>
      <c r="L421" s="37">
        <v>0</v>
      </c>
    </row>
    <row r="422" spans="1:12" ht="12.75">
      <c r="A422" t="s">
        <v>27</v>
      </c>
      <c r="B422" t="s">
        <v>408</v>
      </c>
      <c r="C422" s="33">
        <v>30858348</v>
      </c>
      <c r="D422" s="37">
        <v>299</v>
      </c>
      <c r="E422" s="33">
        <v>2601819</v>
      </c>
      <c r="F422" s="37">
        <v>8</v>
      </c>
      <c r="G422" s="33">
        <v>0</v>
      </c>
      <c r="H422" s="33">
        <v>1687275</v>
      </c>
      <c r="I422" s="37">
        <v>0</v>
      </c>
      <c r="J422" s="37">
        <v>1</v>
      </c>
      <c r="K422" s="37">
        <v>1</v>
      </c>
      <c r="L422" s="37">
        <v>0</v>
      </c>
    </row>
    <row r="423" spans="1:12" ht="12.75">
      <c r="A423" t="s">
        <v>27</v>
      </c>
      <c r="B423" t="s">
        <v>409</v>
      </c>
      <c r="C423" s="33">
        <v>94266991</v>
      </c>
      <c r="D423" s="37">
        <v>1766</v>
      </c>
      <c r="E423" s="33">
        <v>10424</v>
      </c>
      <c r="F423" s="37">
        <v>1</v>
      </c>
      <c r="G423" s="33">
        <v>10424</v>
      </c>
      <c r="H423" s="33">
        <v>0</v>
      </c>
      <c r="I423" s="37">
        <v>1</v>
      </c>
      <c r="J423" s="37">
        <v>0</v>
      </c>
      <c r="K423" s="37">
        <v>0</v>
      </c>
      <c r="L423" s="37">
        <v>0</v>
      </c>
    </row>
    <row r="424" spans="1:12" ht="12.75">
      <c r="A424" t="s">
        <v>27</v>
      </c>
      <c r="B424" t="s">
        <v>410</v>
      </c>
      <c r="C424" s="33">
        <v>12255851</v>
      </c>
      <c r="D424" s="37">
        <v>331</v>
      </c>
      <c r="E424" s="33">
        <v>348640</v>
      </c>
      <c r="F424" s="37">
        <v>3</v>
      </c>
      <c r="G424" s="33">
        <v>0</v>
      </c>
      <c r="H424" s="33">
        <v>0</v>
      </c>
      <c r="I424" s="37">
        <v>0</v>
      </c>
      <c r="J424" s="37">
        <v>0</v>
      </c>
      <c r="K424" s="37">
        <v>0</v>
      </c>
      <c r="L424" s="37">
        <v>0</v>
      </c>
    </row>
    <row r="425" spans="1:12" ht="12.75">
      <c r="A425" t="s">
        <v>27</v>
      </c>
      <c r="B425" t="s">
        <v>411</v>
      </c>
      <c r="C425" s="33">
        <v>9353093</v>
      </c>
      <c r="D425" s="37">
        <v>168</v>
      </c>
      <c r="E425" s="33">
        <v>137151</v>
      </c>
      <c r="F425" s="37">
        <v>3</v>
      </c>
      <c r="G425" s="33">
        <v>0</v>
      </c>
      <c r="H425" s="33">
        <v>0</v>
      </c>
      <c r="I425" s="37">
        <v>0</v>
      </c>
      <c r="J425" s="37">
        <v>0</v>
      </c>
      <c r="K425" s="37">
        <v>0</v>
      </c>
      <c r="L425" s="37">
        <v>0</v>
      </c>
    </row>
    <row r="426" spans="1:12" ht="12.75">
      <c r="A426" t="s">
        <v>27</v>
      </c>
      <c r="B426" t="s">
        <v>412</v>
      </c>
      <c r="C426" s="33">
        <v>50893322</v>
      </c>
      <c r="D426" s="37">
        <v>994</v>
      </c>
      <c r="E426" s="33">
        <v>771798</v>
      </c>
      <c r="F426" s="37">
        <v>20</v>
      </c>
      <c r="G426" s="33">
        <v>0</v>
      </c>
      <c r="H426" s="33">
        <v>61883</v>
      </c>
      <c r="I426" s="37">
        <v>0</v>
      </c>
      <c r="J426" s="37">
        <v>2</v>
      </c>
      <c r="K426" s="37">
        <v>0</v>
      </c>
      <c r="L426" s="37">
        <v>0</v>
      </c>
    </row>
    <row r="427" spans="1:12" ht="12.75">
      <c r="A427" t="s">
        <v>27</v>
      </c>
      <c r="B427" t="s">
        <v>413</v>
      </c>
      <c r="C427" s="33">
        <v>9248328</v>
      </c>
      <c r="D427" s="37">
        <v>155</v>
      </c>
      <c r="E427" s="33">
        <v>114770</v>
      </c>
      <c r="F427" s="37">
        <v>1</v>
      </c>
      <c r="G427" s="33">
        <v>0</v>
      </c>
      <c r="H427" s="33">
        <v>0</v>
      </c>
      <c r="I427" s="37">
        <v>0</v>
      </c>
      <c r="J427" s="37">
        <v>0</v>
      </c>
      <c r="K427" s="37">
        <v>0</v>
      </c>
      <c r="L427" s="37">
        <v>0</v>
      </c>
    </row>
    <row r="428" spans="1:12" ht="12.75">
      <c r="A428" t="s">
        <v>27</v>
      </c>
      <c r="B428" t="s">
        <v>414</v>
      </c>
      <c r="C428" s="33">
        <v>11525379</v>
      </c>
      <c r="D428" s="37">
        <v>43</v>
      </c>
      <c r="E428" s="33">
        <v>431941</v>
      </c>
      <c r="F428" s="37">
        <v>1</v>
      </c>
      <c r="G428" s="33">
        <v>448431</v>
      </c>
      <c r="H428" s="33">
        <v>0</v>
      </c>
      <c r="I428" s="37">
        <v>3</v>
      </c>
      <c r="J428" s="37">
        <v>0</v>
      </c>
      <c r="K428" s="37">
        <v>0</v>
      </c>
      <c r="L428" s="37">
        <v>0</v>
      </c>
    </row>
    <row r="429" spans="1:12" ht="12.75">
      <c r="A429" t="s">
        <v>27</v>
      </c>
      <c r="B429" t="s">
        <v>415</v>
      </c>
      <c r="C429" s="33">
        <v>9943071</v>
      </c>
      <c r="D429" s="37">
        <v>183</v>
      </c>
      <c r="E429" s="33">
        <v>75294</v>
      </c>
      <c r="F429" s="37">
        <v>2</v>
      </c>
      <c r="G429" s="33">
        <v>0</v>
      </c>
      <c r="H429" s="33">
        <v>0</v>
      </c>
      <c r="I429" s="37">
        <v>0</v>
      </c>
      <c r="J429" s="37">
        <v>0</v>
      </c>
      <c r="K429" s="37">
        <v>0</v>
      </c>
      <c r="L429" s="37">
        <v>0</v>
      </c>
    </row>
    <row r="430" spans="1:12" ht="12.75">
      <c r="A430" t="s">
        <v>27</v>
      </c>
      <c r="B430" t="s">
        <v>416</v>
      </c>
      <c r="C430" s="33">
        <v>23607492</v>
      </c>
      <c r="D430" s="37">
        <v>364</v>
      </c>
      <c r="E430" s="33">
        <v>180606</v>
      </c>
      <c r="F430" s="37">
        <v>4</v>
      </c>
      <c r="G430" s="33">
        <v>0</v>
      </c>
      <c r="H430" s="33">
        <v>0</v>
      </c>
      <c r="I430" s="37">
        <v>0</v>
      </c>
      <c r="J430" s="37">
        <v>0</v>
      </c>
      <c r="K430" s="37">
        <v>0</v>
      </c>
      <c r="L430" s="37">
        <v>0</v>
      </c>
    </row>
    <row r="431" spans="1:12" ht="12.75">
      <c r="A431" t="s">
        <v>27</v>
      </c>
      <c r="B431" t="s">
        <v>417</v>
      </c>
      <c r="C431" s="33">
        <v>99447158</v>
      </c>
      <c r="D431" s="37">
        <v>439</v>
      </c>
      <c r="E431" s="33">
        <v>3577478</v>
      </c>
      <c r="F431" s="37">
        <v>9</v>
      </c>
      <c r="G431" s="33">
        <v>0</v>
      </c>
      <c r="H431" s="33">
        <v>0</v>
      </c>
      <c r="I431" s="37">
        <v>0</v>
      </c>
      <c r="J431" s="37">
        <v>0</v>
      </c>
      <c r="K431" s="37">
        <v>0</v>
      </c>
      <c r="L431" s="37">
        <v>0</v>
      </c>
    </row>
    <row r="432" spans="1:12" ht="12.75">
      <c r="A432" t="s">
        <v>27</v>
      </c>
      <c r="B432" t="s">
        <v>418</v>
      </c>
      <c r="C432" s="33">
        <v>7384613</v>
      </c>
      <c r="D432" s="37">
        <v>131</v>
      </c>
      <c r="E432" s="33">
        <v>250175</v>
      </c>
      <c r="F432" s="37">
        <v>3</v>
      </c>
      <c r="G432" s="33">
        <v>0</v>
      </c>
      <c r="H432" s="33">
        <v>0</v>
      </c>
      <c r="I432" s="37">
        <v>0</v>
      </c>
      <c r="J432" s="37">
        <v>0</v>
      </c>
      <c r="K432" s="37">
        <v>0</v>
      </c>
      <c r="L432" s="37">
        <v>0</v>
      </c>
    </row>
    <row r="433" spans="1:12" ht="12.75">
      <c r="A433" t="s">
        <v>27</v>
      </c>
      <c r="B433" t="s">
        <v>419</v>
      </c>
      <c r="C433" s="33">
        <v>34704014</v>
      </c>
      <c r="D433" s="37">
        <v>557</v>
      </c>
      <c r="E433" s="33">
        <v>168833</v>
      </c>
      <c r="F433" s="37">
        <v>4</v>
      </c>
      <c r="G433" s="33">
        <v>0</v>
      </c>
      <c r="H433" s="33">
        <v>0</v>
      </c>
      <c r="I433" s="37">
        <v>0</v>
      </c>
      <c r="J433" s="37">
        <v>0</v>
      </c>
      <c r="K433" s="37">
        <v>0</v>
      </c>
      <c r="L433" s="37">
        <v>0</v>
      </c>
    </row>
    <row r="434" spans="1:12" ht="12.75">
      <c r="A434" t="s">
        <v>27</v>
      </c>
      <c r="B434" t="s">
        <v>420</v>
      </c>
      <c r="C434" s="33">
        <v>50753000</v>
      </c>
      <c r="D434" s="37">
        <v>464</v>
      </c>
      <c r="E434" s="33">
        <v>451000</v>
      </c>
      <c r="F434" s="37">
        <v>4</v>
      </c>
      <c r="G434" s="33">
        <v>256135</v>
      </c>
      <c r="H434" s="33">
        <v>449858</v>
      </c>
      <c r="I434" s="37">
        <v>2</v>
      </c>
      <c r="J434" s="37">
        <v>2</v>
      </c>
      <c r="K434" s="37">
        <v>0</v>
      </c>
      <c r="L434" s="37">
        <v>0</v>
      </c>
    </row>
    <row r="435" spans="1:12" ht="12.75">
      <c r="A435" t="s">
        <v>27</v>
      </c>
      <c r="B435" t="s">
        <v>421</v>
      </c>
      <c r="C435" s="33">
        <v>22213777</v>
      </c>
      <c r="D435" s="37">
        <v>373</v>
      </c>
      <c r="E435" s="33">
        <v>137148</v>
      </c>
      <c r="F435" s="37">
        <v>3</v>
      </c>
      <c r="G435" s="33">
        <v>0</v>
      </c>
      <c r="H435" s="33">
        <v>0</v>
      </c>
      <c r="I435" s="37">
        <v>0</v>
      </c>
      <c r="J435" s="37">
        <v>0</v>
      </c>
      <c r="K435" s="37">
        <v>0</v>
      </c>
      <c r="L435" s="37">
        <v>0</v>
      </c>
    </row>
    <row r="436" spans="1:12" ht="12.75">
      <c r="A436" t="s">
        <v>27</v>
      </c>
      <c r="B436" t="s">
        <v>422</v>
      </c>
      <c r="C436" s="33">
        <v>5281524</v>
      </c>
      <c r="D436" s="37">
        <v>152</v>
      </c>
      <c r="E436" s="33">
        <v>77417</v>
      </c>
      <c r="F436" s="37">
        <v>2</v>
      </c>
      <c r="G436" s="33">
        <v>0</v>
      </c>
      <c r="H436" s="33">
        <v>0</v>
      </c>
      <c r="I436" s="37">
        <v>0</v>
      </c>
      <c r="J436" s="37">
        <v>0</v>
      </c>
      <c r="K436" s="37">
        <v>0</v>
      </c>
      <c r="L436" s="37">
        <v>0</v>
      </c>
    </row>
    <row r="437" spans="1:12" ht="12.75">
      <c r="A437" t="s">
        <v>27</v>
      </c>
      <c r="B437" t="s">
        <v>423</v>
      </c>
      <c r="C437" s="33">
        <v>6878135</v>
      </c>
      <c r="D437" s="37">
        <v>152</v>
      </c>
      <c r="E437" s="33">
        <v>73331</v>
      </c>
      <c r="F437" s="37">
        <v>3</v>
      </c>
      <c r="G437" s="33">
        <v>56185</v>
      </c>
      <c r="H437" s="33">
        <v>0</v>
      </c>
      <c r="I437" s="37">
        <v>1</v>
      </c>
      <c r="J437" s="37">
        <v>0</v>
      </c>
      <c r="K437" s="37">
        <v>0</v>
      </c>
      <c r="L437" s="37">
        <v>0</v>
      </c>
    </row>
    <row r="438" spans="1:12" ht="12.75">
      <c r="A438" t="s">
        <v>27</v>
      </c>
      <c r="B438" t="s">
        <v>424</v>
      </c>
      <c r="C438" s="33">
        <v>16550822</v>
      </c>
      <c r="D438" s="37">
        <v>40</v>
      </c>
      <c r="E438" s="33">
        <v>1434592</v>
      </c>
      <c r="F438" s="37">
        <v>1</v>
      </c>
      <c r="G438" s="33">
        <v>1434592</v>
      </c>
      <c r="H438" s="33">
        <v>0</v>
      </c>
      <c r="I438" s="37">
        <v>1</v>
      </c>
      <c r="J438" s="37">
        <v>0</v>
      </c>
      <c r="K438" s="37">
        <v>0</v>
      </c>
      <c r="L438" s="37">
        <v>0</v>
      </c>
    </row>
    <row r="439" spans="1:12" ht="12.75">
      <c r="A439" t="s">
        <v>27</v>
      </c>
      <c r="B439" t="s">
        <v>425</v>
      </c>
      <c r="C439" s="33">
        <v>4771314490</v>
      </c>
      <c r="D439" s="37">
        <v>15773</v>
      </c>
      <c r="E439" s="33">
        <v>13601771</v>
      </c>
      <c r="F439" s="37">
        <v>83</v>
      </c>
      <c r="G439" s="33">
        <v>1119696</v>
      </c>
      <c r="H439" s="33">
        <v>719790</v>
      </c>
      <c r="I439" s="37">
        <v>4</v>
      </c>
      <c r="J439" s="37">
        <v>5</v>
      </c>
      <c r="K439" s="37">
        <v>0</v>
      </c>
      <c r="L439" s="37">
        <v>0</v>
      </c>
    </row>
    <row r="440" spans="1:12" ht="12.75">
      <c r="A440" t="s">
        <v>27</v>
      </c>
      <c r="B440" t="s">
        <v>426</v>
      </c>
      <c r="C440" s="33">
        <v>26560860</v>
      </c>
      <c r="D440" s="37">
        <v>220</v>
      </c>
      <c r="E440" s="33">
        <v>88925</v>
      </c>
      <c r="F440" s="37">
        <v>1</v>
      </c>
      <c r="G440" s="33">
        <v>0</v>
      </c>
      <c r="H440" s="33">
        <v>0</v>
      </c>
      <c r="I440" s="37">
        <v>0</v>
      </c>
      <c r="J440" s="37">
        <v>0</v>
      </c>
      <c r="K440" s="37">
        <v>0</v>
      </c>
      <c r="L440" s="37">
        <v>0</v>
      </c>
    </row>
    <row r="441" spans="1:12" ht="12.75">
      <c r="A441" t="s">
        <v>27</v>
      </c>
      <c r="B441" t="s">
        <v>427</v>
      </c>
      <c r="C441" s="33">
        <v>23229992</v>
      </c>
      <c r="D441" s="37">
        <v>586</v>
      </c>
      <c r="E441" s="33">
        <v>251220</v>
      </c>
      <c r="F441" s="37">
        <v>11</v>
      </c>
      <c r="G441" s="33">
        <v>42326</v>
      </c>
      <c r="H441" s="33">
        <v>0</v>
      </c>
      <c r="I441" s="37">
        <v>2</v>
      </c>
      <c r="J441" s="37">
        <v>0</v>
      </c>
      <c r="K441" s="37">
        <v>0</v>
      </c>
      <c r="L441" s="37">
        <v>0</v>
      </c>
    </row>
    <row r="442" spans="1:12" ht="12.75">
      <c r="A442" t="s">
        <v>27</v>
      </c>
      <c r="B442" t="s">
        <v>428</v>
      </c>
      <c r="C442" s="33">
        <v>14079297</v>
      </c>
      <c r="D442" s="37">
        <v>161</v>
      </c>
      <c r="E442" s="33">
        <v>419034</v>
      </c>
      <c r="F442" s="37">
        <v>4</v>
      </c>
      <c r="G442" s="33">
        <v>0</v>
      </c>
      <c r="H442" s="33">
        <v>0</v>
      </c>
      <c r="I442" s="37">
        <v>0</v>
      </c>
      <c r="J442" s="37">
        <v>0</v>
      </c>
      <c r="K442" s="37">
        <v>0</v>
      </c>
      <c r="L442" s="37">
        <v>0</v>
      </c>
    </row>
    <row r="443" spans="1:12" ht="12.75">
      <c r="A443" t="s">
        <v>27</v>
      </c>
      <c r="B443" t="s">
        <v>429</v>
      </c>
      <c r="C443" s="33">
        <v>3541553226</v>
      </c>
      <c r="D443" s="37">
        <v>1517</v>
      </c>
      <c r="E443" s="33">
        <v>8560283</v>
      </c>
      <c r="F443" s="37">
        <v>36</v>
      </c>
      <c r="G443" s="33">
        <v>3126100</v>
      </c>
      <c r="H443" s="33">
        <v>438171</v>
      </c>
      <c r="I443" s="37">
        <v>4</v>
      </c>
      <c r="J443" s="37">
        <v>2</v>
      </c>
      <c r="K443" s="37">
        <v>0</v>
      </c>
      <c r="L443" s="37">
        <v>0</v>
      </c>
    </row>
    <row r="444" spans="1:12" ht="12.75">
      <c r="A444" t="s">
        <v>27</v>
      </c>
      <c r="B444" t="s">
        <v>430</v>
      </c>
      <c r="C444" s="33">
        <v>2455404</v>
      </c>
      <c r="D444" s="37">
        <v>49</v>
      </c>
      <c r="E444" s="33">
        <v>4674</v>
      </c>
      <c r="F444" s="37">
        <v>1</v>
      </c>
      <c r="G444" s="33">
        <v>0</v>
      </c>
      <c r="H444" s="33">
        <v>0</v>
      </c>
      <c r="I444" s="37">
        <v>0</v>
      </c>
      <c r="J444" s="37">
        <v>0</v>
      </c>
      <c r="K444" s="37">
        <v>0</v>
      </c>
      <c r="L444" s="37">
        <v>0</v>
      </c>
    </row>
    <row r="445" spans="1:12" ht="12.75">
      <c r="A445" t="s">
        <v>27</v>
      </c>
      <c r="B445" t="s">
        <v>431</v>
      </c>
      <c r="C445" s="33">
        <v>12145694</v>
      </c>
      <c r="D445" s="37">
        <v>146</v>
      </c>
      <c r="E445" s="33">
        <v>0</v>
      </c>
      <c r="F445" s="37">
        <v>0</v>
      </c>
      <c r="G445" s="33">
        <v>0</v>
      </c>
      <c r="H445" s="33">
        <v>0</v>
      </c>
      <c r="I445" s="37">
        <v>0</v>
      </c>
      <c r="J445" s="37">
        <v>0</v>
      </c>
      <c r="K445" s="37">
        <v>0</v>
      </c>
      <c r="L445" s="37">
        <v>0</v>
      </c>
    </row>
    <row r="446" spans="1:12" ht="12.75">
      <c r="A446" t="s">
        <v>27</v>
      </c>
      <c r="B446" t="s">
        <v>432</v>
      </c>
      <c r="C446" s="33">
        <v>1120910</v>
      </c>
      <c r="D446" s="37">
        <v>34</v>
      </c>
      <c r="E446" s="33">
        <v>0</v>
      </c>
      <c r="F446" s="37">
        <v>0</v>
      </c>
      <c r="G446" s="33">
        <v>0</v>
      </c>
      <c r="H446" s="33">
        <v>0</v>
      </c>
      <c r="I446" s="37">
        <v>0</v>
      </c>
      <c r="J446" s="37">
        <v>0</v>
      </c>
      <c r="K446" s="37">
        <v>0</v>
      </c>
      <c r="L446" s="37">
        <v>0</v>
      </c>
    </row>
    <row r="447" spans="1:12" ht="12.75">
      <c r="A447" t="s">
        <v>27</v>
      </c>
      <c r="B447" t="s">
        <v>433</v>
      </c>
      <c r="C447" s="33">
        <v>4829913</v>
      </c>
      <c r="D447" s="37">
        <v>112</v>
      </c>
      <c r="E447" s="33">
        <v>96035</v>
      </c>
      <c r="F447" s="37">
        <v>3</v>
      </c>
      <c r="G447" s="33">
        <v>0</v>
      </c>
      <c r="H447" s="33">
        <v>0</v>
      </c>
      <c r="I447" s="37">
        <v>0</v>
      </c>
      <c r="J447" s="37">
        <v>0</v>
      </c>
      <c r="K447" s="37">
        <v>0</v>
      </c>
      <c r="L447" s="37">
        <v>0</v>
      </c>
    </row>
    <row r="448" spans="1:12" ht="12.75">
      <c r="A448" t="s">
        <v>27</v>
      </c>
      <c r="B448" t="s">
        <v>434</v>
      </c>
      <c r="C448" s="33">
        <v>22404094</v>
      </c>
      <c r="D448" s="37">
        <v>351</v>
      </c>
      <c r="E448" s="33">
        <v>170000</v>
      </c>
      <c r="F448" s="37">
        <v>1</v>
      </c>
      <c r="G448" s="33">
        <v>170000</v>
      </c>
      <c r="H448" s="33">
        <v>0</v>
      </c>
      <c r="I448" s="37">
        <v>1</v>
      </c>
      <c r="J448" s="37">
        <v>0</v>
      </c>
      <c r="K448" s="37">
        <v>0</v>
      </c>
      <c r="L448" s="37">
        <v>0</v>
      </c>
    </row>
    <row r="449" spans="1:12" ht="12.75">
      <c r="A449" t="s">
        <v>27</v>
      </c>
      <c r="B449" t="s">
        <v>435</v>
      </c>
      <c r="C449" s="33">
        <v>0</v>
      </c>
      <c r="D449" s="37">
        <v>0</v>
      </c>
      <c r="E449" s="33">
        <v>0</v>
      </c>
      <c r="F449" s="37">
        <v>0</v>
      </c>
      <c r="G449" s="33">
        <v>0</v>
      </c>
      <c r="H449" s="33">
        <v>0</v>
      </c>
      <c r="I449" s="37">
        <v>0</v>
      </c>
      <c r="J449" s="37">
        <v>0</v>
      </c>
      <c r="K449" s="37">
        <v>0</v>
      </c>
      <c r="L449" s="37">
        <v>0</v>
      </c>
    </row>
    <row r="450" spans="1:12" ht="12.75">
      <c r="A450" t="s">
        <v>27</v>
      </c>
      <c r="B450" t="s">
        <v>436</v>
      </c>
      <c r="C450" s="33">
        <v>31444723</v>
      </c>
      <c r="D450" s="37">
        <v>653</v>
      </c>
      <c r="E450" s="33">
        <v>353172</v>
      </c>
      <c r="F450" s="37">
        <v>7</v>
      </c>
      <c r="G450" s="33">
        <v>3921</v>
      </c>
      <c r="H450" s="33">
        <v>0</v>
      </c>
      <c r="I450" s="37">
        <v>1</v>
      </c>
      <c r="J450" s="37">
        <v>0</v>
      </c>
      <c r="K450" s="37">
        <v>0</v>
      </c>
      <c r="L450" s="37">
        <v>0</v>
      </c>
    </row>
    <row r="451" spans="1:12" ht="12.75">
      <c r="A451" t="s">
        <v>27</v>
      </c>
      <c r="B451" t="s">
        <v>437</v>
      </c>
      <c r="C451" s="33">
        <v>353672434</v>
      </c>
      <c r="D451" s="37">
        <v>5369</v>
      </c>
      <c r="E451" s="33">
        <v>1402955</v>
      </c>
      <c r="F451" s="37">
        <v>20</v>
      </c>
      <c r="G451" s="33">
        <v>124954</v>
      </c>
      <c r="H451" s="33">
        <v>296593</v>
      </c>
      <c r="I451" s="37">
        <v>2</v>
      </c>
      <c r="J451" s="37">
        <v>5</v>
      </c>
      <c r="K451" s="37">
        <v>0</v>
      </c>
      <c r="L451" s="37">
        <v>0</v>
      </c>
    </row>
    <row r="452" spans="1:12" ht="12.75">
      <c r="A452" t="s">
        <v>27</v>
      </c>
      <c r="B452" t="s">
        <v>438</v>
      </c>
      <c r="C452" s="33">
        <v>10496359</v>
      </c>
      <c r="D452" s="37">
        <v>146</v>
      </c>
      <c r="E452" s="33">
        <v>177696</v>
      </c>
      <c r="F452" s="37">
        <v>2</v>
      </c>
      <c r="G452" s="33">
        <v>0</v>
      </c>
      <c r="H452" s="33">
        <v>0</v>
      </c>
      <c r="I452" s="37">
        <v>0</v>
      </c>
      <c r="J452" s="37">
        <v>0</v>
      </c>
      <c r="K452" s="37">
        <v>0</v>
      </c>
      <c r="L452" s="37">
        <v>0</v>
      </c>
    </row>
    <row r="453" spans="1:12" ht="12.75">
      <c r="A453" t="s">
        <v>27</v>
      </c>
      <c r="B453" t="s">
        <v>439</v>
      </c>
      <c r="C453" s="33">
        <v>24022286</v>
      </c>
      <c r="D453" s="37">
        <v>241</v>
      </c>
      <c r="E453" s="33">
        <v>1856636</v>
      </c>
      <c r="F453" s="37">
        <v>1</v>
      </c>
      <c r="G453" s="33">
        <v>1925905</v>
      </c>
      <c r="H453" s="33">
        <v>0</v>
      </c>
      <c r="I453" s="37">
        <v>1</v>
      </c>
      <c r="J453" s="37">
        <v>0</v>
      </c>
      <c r="K453" s="37">
        <v>0</v>
      </c>
      <c r="L453" s="37">
        <v>0</v>
      </c>
    </row>
    <row r="454" spans="1:12" ht="12.75">
      <c r="A454" t="s">
        <v>27</v>
      </c>
      <c r="B454" t="s">
        <v>440</v>
      </c>
      <c r="C454" s="33">
        <v>5070316</v>
      </c>
      <c r="D454" s="37">
        <v>41</v>
      </c>
      <c r="E454" s="33">
        <v>200569</v>
      </c>
      <c r="F454" s="37">
        <v>1</v>
      </c>
      <c r="G454" s="33">
        <v>0</v>
      </c>
      <c r="H454" s="33">
        <v>0</v>
      </c>
      <c r="I454" s="37">
        <v>0</v>
      </c>
      <c r="J454" s="37">
        <v>0</v>
      </c>
      <c r="K454" s="37">
        <v>0</v>
      </c>
      <c r="L454" s="37">
        <v>0</v>
      </c>
    </row>
    <row r="455" spans="1:12" ht="12.75">
      <c r="A455" t="s">
        <v>27</v>
      </c>
      <c r="B455" t="s">
        <v>560</v>
      </c>
      <c r="C455" s="33">
        <v>34434255</v>
      </c>
      <c r="D455" s="37">
        <v>601</v>
      </c>
      <c r="E455" s="33">
        <v>197045</v>
      </c>
      <c r="F455" s="37">
        <v>2</v>
      </c>
      <c r="G455" s="33">
        <v>0</v>
      </c>
      <c r="H455" s="33">
        <v>0</v>
      </c>
      <c r="I455" s="37">
        <v>0</v>
      </c>
      <c r="J455" s="37">
        <v>0</v>
      </c>
      <c r="K455" s="37">
        <v>0</v>
      </c>
      <c r="L455" s="37">
        <v>0</v>
      </c>
    </row>
    <row r="456" spans="1:12" ht="12.75">
      <c r="A456" t="s">
        <v>27</v>
      </c>
      <c r="B456" t="s">
        <v>441</v>
      </c>
      <c r="C456" s="33">
        <v>4629400</v>
      </c>
      <c r="D456" s="37">
        <v>124</v>
      </c>
      <c r="E456" s="33">
        <v>161379</v>
      </c>
      <c r="F456" s="37">
        <v>5</v>
      </c>
      <c r="G456" s="33">
        <v>0</v>
      </c>
      <c r="H456" s="33">
        <v>0</v>
      </c>
      <c r="I456" s="37">
        <v>0</v>
      </c>
      <c r="J456" s="37">
        <v>0</v>
      </c>
      <c r="K456" s="37">
        <v>0</v>
      </c>
      <c r="L456" s="37">
        <v>0</v>
      </c>
    </row>
    <row r="457" spans="1:12" ht="12.75">
      <c r="A457" t="s">
        <v>27</v>
      </c>
      <c r="B457" t="s">
        <v>441</v>
      </c>
      <c r="C457" s="33">
        <v>862291000</v>
      </c>
      <c r="D457" s="37">
        <v>11553</v>
      </c>
      <c r="E457" s="33">
        <v>3992000</v>
      </c>
      <c r="F457" s="37">
        <v>64</v>
      </c>
      <c r="G457" s="33">
        <v>1854828</v>
      </c>
      <c r="H457" s="33">
        <v>1363030</v>
      </c>
      <c r="I457" s="37">
        <v>29</v>
      </c>
      <c r="J457" s="37">
        <v>10</v>
      </c>
      <c r="K457" s="37">
        <v>0</v>
      </c>
      <c r="L457" s="37">
        <v>0</v>
      </c>
    </row>
    <row r="458" spans="1:12" ht="12.75">
      <c r="A458" t="s">
        <v>27</v>
      </c>
      <c r="B458" t="s">
        <v>442</v>
      </c>
      <c r="C458" s="33">
        <v>6080048</v>
      </c>
      <c r="D458" s="37">
        <v>97</v>
      </c>
      <c r="E458" s="33">
        <v>0</v>
      </c>
      <c r="F458" s="37">
        <v>0</v>
      </c>
      <c r="G458" s="33">
        <v>216258</v>
      </c>
      <c r="H458" s="33">
        <v>0</v>
      </c>
      <c r="I458" s="37">
        <v>1</v>
      </c>
      <c r="J458" s="37">
        <v>0</v>
      </c>
      <c r="K458" s="37">
        <v>0</v>
      </c>
      <c r="L458" s="37">
        <v>0</v>
      </c>
    </row>
    <row r="459" spans="1:12" ht="12.75">
      <c r="A459" t="s">
        <v>27</v>
      </c>
      <c r="B459" t="s">
        <v>443</v>
      </c>
      <c r="C459" s="33">
        <v>25564549</v>
      </c>
      <c r="D459" s="37">
        <v>130</v>
      </c>
      <c r="E459" s="33">
        <v>928020</v>
      </c>
      <c r="F459" s="37">
        <v>3</v>
      </c>
      <c r="G459" s="33">
        <v>0</v>
      </c>
      <c r="H459" s="33">
        <v>0</v>
      </c>
      <c r="I459" s="37">
        <v>0</v>
      </c>
      <c r="J459" s="37">
        <v>0</v>
      </c>
      <c r="K459" s="37">
        <v>0</v>
      </c>
      <c r="L459" s="37">
        <v>0</v>
      </c>
    </row>
    <row r="460" spans="1:12" ht="12.75">
      <c r="A460" t="s">
        <v>27</v>
      </c>
      <c r="B460" t="s">
        <v>444</v>
      </c>
      <c r="C460" s="33">
        <v>13872292</v>
      </c>
      <c r="D460" s="37">
        <v>298</v>
      </c>
      <c r="E460" s="33">
        <v>167690</v>
      </c>
      <c r="F460" s="37">
        <v>4</v>
      </c>
      <c r="G460" s="33">
        <v>0</v>
      </c>
      <c r="H460" s="33">
        <v>0</v>
      </c>
      <c r="I460" s="37">
        <v>0</v>
      </c>
      <c r="J460" s="37">
        <v>0</v>
      </c>
      <c r="K460" s="37">
        <v>0</v>
      </c>
      <c r="L460" s="37">
        <v>0</v>
      </c>
    </row>
    <row r="461" spans="1:12" ht="12.75">
      <c r="A461" t="s">
        <v>27</v>
      </c>
      <c r="B461" t="s">
        <v>445</v>
      </c>
      <c r="C461" s="33">
        <v>5630580</v>
      </c>
      <c r="D461" s="37">
        <v>145</v>
      </c>
      <c r="E461" s="33">
        <v>42294</v>
      </c>
      <c r="F461" s="37">
        <v>2</v>
      </c>
      <c r="G461" s="33">
        <v>0</v>
      </c>
      <c r="H461" s="33">
        <v>0</v>
      </c>
      <c r="I461" s="37">
        <v>0</v>
      </c>
      <c r="J461" s="37">
        <v>0</v>
      </c>
      <c r="K461" s="37">
        <v>0</v>
      </c>
      <c r="L461" s="37">
        <v>0</v>
      </c>
    </row>
    <row r="462" spans="1:12" ht="12.75">
      <c r="A462" t="s">
        <v>27</v>
      </c>
      <c r="B462" t="s">
        <v>446</v>
      </c>
      <c r="C462" s="33">
        <v>22280237</v>
      </c>
      <c r="D462" s="37">
        <v>348</v>
      </c>
      <c r="E462" s="33">
        <v>104586</v>
      </c>
      <c r="F462" s="37">
        <v>1</v>
      </c>
      <c r="G462" s="33">
        <v>0</v>
      </c>
      <c r="H462" s="33">
        <v>38767</v>
      </c>
      <c r="I462" s="37">
        <v>0</v>
      </c>
      <c r="J462" s="37">
        <v>1</v>
      </c>
      <c r="K462" s="37">
        <v>0</v>
      </c>
      <c r="L462" s="37">
        <v>0</v>
      </c>
    </row>
    <row r="463" spans="1:12" ht="12.75">
      <c r="A463" t="s">
        <v>27</v>
      </c>
      <c r="B463" t="s">
        <v>447</v>
      </c>
      <c r="C463" s="33">
        <v>77260523</v>
      </c>
      <c r="D463" s="37">
        <v>467</v>
      </c>
      <c r="E463" s="33">
        <v>326986</v>
      </c>
      <c r="F463" s="37">
        <v>2</v>
      </c>
      <c r="G463" s="33">
        <v>0</v>
      </c>
      <c r="H463" s="33">
        <v>230000</v>
      </c>
      <c r="I463" s="37">
        <v>0</v>
      </c>
      <c r="J463" s="37">
        <v>1</v>
      </c>
      <c r="K463" s="37">
        <v>0</v>
      </c>
      <c r="L463" s="37">
        <v>0</v>
      </c>
    </row>
    <row r="464" spans="1:12" ht="12.75">
      <c r="A464" t="s">
        <v>27</v>
      </c>
      <c r="B464" t="s">
        <v>448</v>
      </c>
      <c r="C464" s="33">
        <v>54915981</v>
      </c>
      <c r="D464" s="37">
        <v>661</v>
      </c>
      <c r="E464" s="33">
        <v>0</v>
      </c>
      <c r="F464" s="37">
        <v>0</v>
      </c>
      <c r="G464" s="33">
        <v>0</v>
      </c>
      <c r="H464" s="33">
        <v>0</v>
      </c>
      <c r="I464" s="37">
        <v>0</v>
      </c>
      <c r="J464" s="37">
        <v>0</v>
      </c>
      <c r="K464" s="37">
        <v>0</v>
      </c>
      <c r="L464" s="37">
        <v>0</v>
      </c>
    </row>
    <row r="465" spans="1:12" ht="12.75">
      <c r="A465" t="s">
        <v>27</v>
      </c>
      <c r="B465" t="s">
        <v>449</v>
      </c>
      <c r="C465" s="33">
        <v>12539829</v>
      </c>
      <c r="D465" s="37">
        <v>171</v>
      </c>
      <c r="E465" s="33">
        <v>0</v>
      </c>
      <c r="F465" s="37">
        <v>0</v>
      </c>
      <c r="G465" s="33">
        <v>0</v>
      </c>
      <c r="H465" s="33">
        <v>0</v>
      </c>
      <c r="I465" s="37">
        <v>0</v>
      </c>
      <c r="J465" s="37">
        <v>0</v>
      </c>
      <c r="K465" s="37">
        <v>0</v>
      </c>
      <c r="L465" s="37">
        <v>0</v>
      </c>
    </row>
    <row r="466" spans="1:12" ht="12.75">
      <c r="A466" t="s">
        <v>27</v>
      </c>
      <c r="B466" t="s">
        <v>450</v>
      </c>
      <c r="C466" s="33">
        <v>6084803</v>
      </c>
      <c r="D466" s="37">
        <v>61</v>
      </c>
      <c r="E466" s="33">
        <v>379113</v>
      </c>
      <c r="F466" s="37">
        <v>3</v>
      </c>
      <c r="G466" s="33">
        <v>142205</v>
      </c>
      <c r="H466" s="33">
        <v>0</v>
      </c>
      <c r="I466" s="37">
        <v>1</v>
      </c>
      <c r="J466" s="37">
        <v>0</v>
      </c>
      <c r="K466" s="37">
        <v>0</v>
      </c>
      <c r="L466" s="37">
        <v>0</v>
      </c>
    </row>
    <row r="467" spans="1:12" ht="12.75">
      <c r="A467" t="s">
        <v>27</v>
      </c>
      <c r="B467" t="s">
        <v>451</v>
      </c>
      <c r="C467" s="33">
        <v>6162884</v>
      </c>
      <c r="D467" s="37">
        <v>129</v>
      </c>
      <c r="E467" s="33">
        <v>0</v>
      </c>
      <c r="F467" s="37">
        <v>0</v>
      </c>
      <c r="G467" s="33">
        <v>0</v>
      </c>
      <c r="H467" s="33">
        <v>0</v>
      </c>
      <c r="I467" s="37">
        <v>0</v>
      </c>
      <c r="J467" s="37">
        <v>0</v>
      </c>
      <c r="K467" s="37">
        <v>0</v>
      </c>
      <c r="L467" s="37">
        <v>0</v>
      </c>
    </row>
    <row r="468" spans="1:12" ht="12.75">
      <c r="A468" t="s">
        <v>27</v>
      </c>
      <c r="B468" t="s">
        <v>452</v>
      </c>
      <c r="C468" s="33">
        <v>3005509</v>
      </c>
      <c r="D468" s="37">
        <v>71</v>
      </c>
      <c r="E468" s="33">
        <v>0</v>
      </c>
      <c r="F468" s="37">
        <v>0</v>
      </c>
      <c r="G468" s="33">
        <v>0</v>
      </c>
      <c r="H468" s="33">
        <v>0</v>
      </c>
      <c r="I468" s="37">
        <v>0</v>
      </c>
      <c r="J468" s="37">
        <v>0</v>
      </c>
      <c r="K468" s="37">
        <v>0</v>
      </c>
      <c r="L468" s="37">
        <v>0</v>
      </c>
    </row>
    <row r="469" spans="1:12" ht="12.75">
      <c r="A469" t="s">
        <v>27</v>
      </c>
      <c r="B469" t="s">
        <v>453</v>
      </c>
      <c r="C469" s="33">
        <v>762687850</v>
      </c>
      <c r="D469" s="37">
        <v>8842</v>
      </c>
      <c r="E469" s="33">
        <v>2598615</v>
      </c>
      <c r="F469" s="37">
        <v>20</v>
      </c>
      <c r="G469" s="33">
        <v>313952</v>
      </c>
      <c r="H469" s="33">
        <v>37379</v>
      </c>
      <c r="I469" s="37">
        <v>3</v>
      </c>
      <c r="J469" s="37">
        <v>1</v>
      </c>
      <c r="K469" s="37">
        <v>0</v>
      </c>
      <c r="L469" s="37">
        <v>0</v>
      </c>
    </row>
    <row r="470" spans="1:12" ht="12.75">
      <c r="A470" t="s">
        <v>27</v>
      </c>
      <c r="B470" t="s">
        <v>454</v>
      </c>
      <c r="C470" s="33">
        <v>3194069</v>
      </c>
      <c r="D470" s="37">
        <v>7</v>
      </c>
      <c r="E470" s="33">
        <v>0</v>
      </c>
      <c r="F470" s="37">
        <v>0</v>
      </c>
      <c r="G470" s="33">
        <v>0</v>
      </c>
      <c r="H470" s="33">
        <v>0</v>
      </c>
      <c r="I470" s="37">
        <v>0</v>
      </c>
      <c r="J470" s="37">
        <v>0</v>
      </c>
      <c r="K470" s="37">
        <v>0</v>
      </c>
      <c r="L470" s="37">
        <v>0</v>
      </c>
    </row>
    <row r="471" spans="1:12" ht="12.75">
      <c r="A471" t="s">
        <v>27</v>
      </c>
      <c r="B471" t="s">
        <v>455</v>
      </c>
      <c r="C471" s="33">
        <v>8076182</v>
      </c>
      <c r="D471" s="37">
        <v>185</v>
      </c>
      <c r="E471" s="33">
        <v>77022</v>
      </c>
      <c r="F471" s="37">
        <v>2</v>
      </c>
      <c r="G471" s="33">
        <v>0</v>
      </c>
      <c r="H471" s="33">
        <v>0</v>
      </c>
      <c r="I471" s="37">
        <v>0</v>
      </c>
      <c r="J471" s="37">
        <v>0</v>
      </c>
      <c r="K471" s="37">
        <v>0</v>
      </c>
      <c r="L471" s="37">
        <v>0</v>
      </c>
    </row>
    <row r="472" spans="1:12" ht="12.75">
      <c r="A472" t="s">
        <v>27</v>
      </c>
      <c r="B472" t="s">
        <v>456</v>
      </c>
      <c r="C472" s="33">
        <v>31222533</v>
      </c>
      <c r="D472" s="37">
        <v>610</v>
      </c>
      <c r="E472" s="33">
        <v>230000</v>
      </c>
      <c r="F472" s="37">
        <v>3</v>
      </c>
      <c r="G472" s="33">
        <v>0</v>
      </c>
      <c r="H472" s="33">
        <v>0</v>
      </c>
      <c r="I472" s="37">
        <v>0</v>
      </c>
      <c r="J472" s="37">
        <v>0</v>
      </c>
      <c r="K472" s="37">
        <v>0</v>
      </c>
      <c r="L472" s="37">
        <v>0</v>
      </c>
    </row>
    <row r="473" spans="1:12" ht="12.75">
      <c r="A473" t="s">
        <v>27</v>
      </c>
      <c r="B473" t="s">
        <v>457</v>
      </c>
      <c r="C473" s="33">
        <v>0</v>
      </c>
      <c r="D473" s="37">
        <v>0</v>
      </c>
      <c r="E473" s="33">
        <v>0</v>
      </c>
      <c r="F473" s="37">
        <v>0</v>
      </c>
      <c r="G473" s="33">
        <v>0</v>
      </c>
      <c r="H473" s="33">
        <v>0</v>
      </c>
      <c r="I473" s="37">
        <v>0</v>
      </c>
      <c r="J473" s="37">
        <v>0</v>
      </c>
      <c r="K473" s="37">
        <v>0</v>
      </c>
      <c r="L473" s="37">
        <v>0</v>
      </c>
    </row>
    <row r="474" spans="6:12" ht="12.75">
      <c r="F474" s="20"/>
      <c r="K474" s="23"/>
      <c r="L474" s="23"/>
    </row>
    <row r="475" spans="1:12" ht="12.75">
      <c r="A475" s="11"/>
      <c r="B475" s="7">
        <f>COUNTA(B57:B474)</f>
        <v>416</v>
      </c>
      <c r="C475" s="31">
        <f aca="true" t="shared" si="6" ref="C475:L475">SUM(C57:C474)</f>
        <v>35482264791</v>
      </c>
      <c r="D475" s="19">
        <f t="shared" si="6"/>
        <v>350365</v>
      </c>
      <c r="E475" s="31">
        <f t="shared" si="6"/>
        <v>371060501</v>
      </c>
      <c r="F475" s="19">
        <f t="shared" si="6"/>
        <v>2856</v>
      </c>
      <c r="G475" s="31">
        <f t="shared" si="6"/>
        <v>82210884</v>
      </c>
      <c r="H475" s="31">
        <f t="shared" si="6"/>
        <v>39961283</v>
      </c>
      <c r="I475" s="19">
        <f t="shared" si="6"/>
        <v>523</v>
      </c>
      <c r="J475" s="19">
        <f t="shared" si="6"/>
        <v>267</v>
      </c>
      <c r="K475" s="19">
        <f t="shared" si="6"/>
        <v>24</v>
      </c>
      <c r="L475" s="19">
        <f t="shared" si="6"/>
        <v>0</v>
      </c>
    </row>
    <row r="476" spans="2:12" ht="12.75">
      <c r="B476" s="10"/>
      <c r="K476" s="23"/>
      <c r="L476" s="23"/>
    </row>
    <row r="477" spans="1:12" ht="12.75">
      <c r="A477" t="s">
        <v>26</v>
      </c>
      <c r="B477" t="s">
        <v>562</v>
      </c>
      <c r="C477" s="33">
        <v>4197962</v>
      </c>
      <c r="D477" s="37">
        <v>81</v>
      </c>
      <c r="E477" s="33">
        <v>0</v>
      </c>
      <c r="F477" s="37">
        <v>0</v>
      </c>
      <c r="G477" s="33">
        <v>1</v>
      </c>
      <c r="H477" s="33">
        <v>42632</v>
      </c>
      <c r="I477" s="37">
        <v>1</v>
      </c>
      <c r="J477" s="37">
        <v>1</v>
      </c>
      <c r="K477" s="37">
        <v>0</v>
      </c>
      <c r="L477" s="37">
        <v>0</v>
      </c>
    </row>
    <row r="478" spans="1:12" ht="12.75">
      <c r="A478" t="s">
        <v>26</v>
      </c>
      <c r="B478" t="s">
        <v>524</v>
      </c>
      <c r="C478" s="33">
        <v>812868</v>
      </c>
      <c r="D478" s="37">
        <v>9</v>
      </c>
      <c r="E478" s="33">
        <v>0</v>
      </c>
      <c r="F478" s="37">
        <v>0</v>
      </c>
      <c r="G478" s="33">
        <v>0</v>
      </c>
      <c r="H478" s="33">
        <v>60642</v>
      </c>
      <c r="I478" s="37">
        <v>0</v>
      </c>
      <c r="J478" s="37">
        <v>1</v>
      </c>
      <c r="K478" s="37">
        <v>0</v>
      </c>
      <c r="L478" s="37">
        <v>0</v>
      </c>
    </row>
    <row r="479" spans="1:12" ht="12.75">
      <c r="A479" t="s">
        <v>26</v>
      </c>
      <c r="B479" t="s">
        <v>458</v>
      </c>
      <c r="C479" s="33">
        <v>945787</v>
      </c>
      <c r="D479" s="37">
        <v>17</v>
      </c>
      <c r="E479" s="33">
        <v>24696</v>
      </c>
      <c r="F479" s="37">
        <v>1</v>
      </c>
      <c r="G479" s="33">
        <v>0</v>
      </c>
      <c r="H479" s="33">
        <v>0</v>
      </c>
      <c r="I479" s="37">
        <v>0</v>
      </c>
      <c r="J479" s="37">
        <v>0</v>
      </c>
      <c r="K479" s="37">
        <v>0</v>
      </c>
      <c r="L479" s="37">
        <v>0</v>
      </c>
    </row>
    <row r="480" spans="1:12" ht="12.75">
      <c r="A480" t="s">
        <v>26</v>
      </c>
      <c r="B480" t="s">
        <v>459</v>
      </c>
      <c r="C480" s="33">
        <v>0</v>
      </c>
      <c r="D480" s="37">
        <v>0</v>
      </c>
      <c r="E480" s="33">
        <v>0</v>
      </c>
      <c r="F480" s="37">
        <v>0</v>
      </c>
      <c r="G480" s="33">
        <v>0</v>
      </c>
      <c r="H480" s="33">
        <v>0</v>
      </c>
      <c r="I480" s="37">
        <v>0</v>
      </c>
      <c r="J480" s="37">
        <v>0</v>
      </c>
      <c r="K480" s="37">
        <v>0</v>
      </c>
      <c r="L480" s="37">
        <v>0</v>
      </c>
    </row>
    <row r="481" spans="1:12" ht="12.75">
      <c r="A481" t="s">
        <v>26</v>
      </c>
      <c r="B481" t="s">
        <v>582</v>
      </c>
      <c r="C481" s="33">
        <v>2179800</v>
      </c>
      <c r="D481" s="37">
        <v>12</v>
      </c>
      <c r="E481" s="33">
        <v>0</v>
      </c>
      <c r="F481" s="37">
        <v>0</v>
      </c>
      <c r="G481" s="33">
        <v>0</v>
      </c>
      <c r="H481" s="33">
        <v>0</v>
      </c>
      <c r="I481" s="37">
        <v>0</v>
      </c>
      <c r="J481" s="37">
        <v>0</v>
      </c>
      <c r="K481" s="37">
        <v>0</v>
      </c>
      <c r="L481" s="37">
        <v>0</v>
      </c>
    </row>
    <row r="482" spans="1:12" ht="12.75">
      <c r="A482" t="s">
        <v>26</v>
      </c>
      <c r="B482" t="s">
        <v>525</v>
      </c>
      <c r="C482" s="33">
        <v>3597158912</v>
      </c>
      <c r="D482" s="37">
        <v>20579</v>
      </c>
      <c r="E482" s="33">
        <v>968332135</v>
      </c>
      <c r="F482" s="37">
        <v>5165</v>
      </c>
      <c r="G482" s="33">
        <v>126722300</v>
      </c>
      <c r="H482" s="33">
        <v>120869421</v>
      </c>
      <c r="I482" s="37">
        <v>588</v>
      </c>
      <c r="J482" s="37">
        <v>788</v>
      </c>
      <c r="K482" s="37">
        <v>0</v>
      </c>
      <c r="L482" s="37">
        <v>84</v>
      </c>
    </row>
    <row r="483" spans="1:12" ht="12.75">
      <c r="A483" t="s">
        <v>26</v>
      </c>
      <c r="B483" t="s">
        <v>563</v>
      </c>
      <c r="C483" s="33">
        <v>0</v>
      </c>
      <c r="D483" s="37">
        <v>0</v>
      </c>
      <c r="E483" s="33">
        <v>0</v>
      </c>
      <c r="F483" s="37">
        <v>0</v>
      </c>
      <c r="G483" s="33">
        <v>0</v>
      </c>
      <c r="H483" s="33">
        <v>0</v>
      </c>
      <c r="I483" s="37">
        <v>0</v>
      </c>
      <c r="J483" s="37">
        <v>0</v>
      </c>
      <c r="K483" s="37">
        <v>0</v>
      </c>
      <c r="L483" s="37">
        <v>0</v>
      </c>
    </row>
    <row r="484" spans="1:12" ht="12.75">
      <c r="A484" t="s">
        <v>26</v>
      </c>
      <c r="B484" t="s">
        <v>460</v>
      </c>
      <c r="C484" s="33">
        <v>1669834</v>
      </c>
      <c r="D484" s="37">
        <v>8</v>
      </c>
      <c r="E484" s="33">
        <v>350233</v>
      </c>
      <c r="F484" s="37">
        <v>2</v>
      </c>
      <c r="G484" s="33">
        <v>0</v>
      </c>
      <c r="H484" s="33">
        <v>0</v>
      </c>
      <c r="I484" s="37">
        <v>0</v>
      </c>
      <c r="J484" s="37">
        <v>0</v>
      </c>
      <c r="K484" s="37">
        <v>0</v>
      </c>
      <c r="L484" s="37">
        <v>0</v>
      </c>
    </row>
    <row r="485" spans="1:12" ht="12.75">
      <c r="A485" t="s">
        <v>26</v>
      </c>
      <c r="B485" t="s">
        <v>461</v>
      </c>
      <c r="C485" s="33">
        <v>44117792</v>
      </c>
      <c r="D485" s="37">
        <v>323</v>
      </c>
      <c r="E485" s="33">
        <v>529001</v>
      </c>
      <c r="F485" s="37">
        <v>3</v>
      </c>
      <c r="G485" s="33">
        <v>185754</v>
      </c>
      <c r="H485" s="33">
        <v>0</v>
      </c>
      <c r="I485" s="37">
        <v>1</v>
      </c>
      <c r="J485" s="37">
        <v>0</v>
      </c>
      <c r="K485" s="37">
        <v>0</v>
      </c>
      <c r="L485" s="37">
        <v>0</v>
      </c>
    </row>
    <row r="486" spans="1:12" ht="12.75">
      <c r="A486" t="s">
        <v>26</v>
      </c>
      <c r="B486" t="s">
        <v>462</v>
      </c>
      <c r="C486" s="33">
        <v>254432</v>
      </c>
      <c r="D486" s="37">
        <v>2</v>
      </c>
      <c r="E486" s="33">
        <v>130568</v>
      </c>
      <c r="F486" s="37">
        <v>1</v>
      </c>
      <c r="G486" s="33">
        <v>0</v>
      </c>
      <c r="H486" s="33">
        <v>0</v>
      </c>
      <c r="I486" s="37">
        <v>0</v>
      </c>
      <c r="J486" s="37">
        <v>0</v>
      </c>
      <c r="K486" s="37">
        <v>0</v>
      </c>
      <c r="L486" s="37">
        <v>0</v>
      </c>
    </row>
    <row r="487" spans="1:12" ht="12.75">
      <c r="A487" t="s">
        <v>26</v>
      </c>
      <c r="B487" t="s">
        <v>583</v>
      </c>
      <c r="C487" s="33">
        <v>222786</v>
      </c>
      <c r="D487" s="37">
        <v>2</v>
      </c>
      <c r="E487" s="33">
        <v>222786</v>
      </c>
      <c r="F487" s="37">
        <v>2</v>
      </c>
      <c r="G487" s="33">
        <v>0</v>
      </c>
      <c r="H487" s="33">
        <v>0</v>
      </c>
      <c r="I487" s="37">
        <v>0</v>
      </c>
      <c r="J487" s="37">
        <v>0</v>
      </c>
      <c r="K487" s="37">
        <v>0</v>
      </c>
      <c r="L487" s="37">
        <v>0</v>
      </c>
    </row>
    <row r="488" spans="1:12" ht="12.75">
      <c r="A488" t="s">
        <v>26</v>
      </c>
      <c r="B488" t="s">
        <v>463</v>
      </c>
      <c r="C488" s="33">
        <v>200000</v>
      </c>
      <c r="D488" s="37">
        <v>1</v>
      </c>
      <c r="E488" s="33">
        <v>0</v>
      </c>
      <c r="F488" s="37">
        <v>0</v>
      </c>
      <c r="G488" s="33">
        <v>0</v>
      </c>
      <c r="H488" s="33">
        <v>0</v>
      </c>
      <c r="I488" s="37">
        <v>0</v>
      </c>
      <c r="J488" s="37">
        <v>0</v>
      </c>
      <c r="K488" s="37">
        <v>0</v>
      </c>
      <c r="L488" s="37">
        <v>0</v>
      </c>
    </row>
    <row r="489" spans="1:12" ht="12.75">
      <c r="A489" t="s">
        <v>26</v>
      </c>
      <c r="B489" t="s">
        <v>564</v>
      </c>
      <c r="C489" s="33">
        <v>1402438370</v>
      </c>
      <c r="D489" s="37">
        <v>9839</v>
      </c>
      <c r="E489" s="33">
        <v>349201074</v>
      </c>
      <c r="F489" s="37">
        <v>2156</v>
      </c>
      <c r="G489" s="33">
        <v>129063408</v>
      </c>
      <c r="H489" s="33">
        <v>91449226</v>
      </c>
      <c r="I489" s="37">
        <v>679</v>
      </c>
      <c r="J489" s="37">
        <v>512</v>
      </c>
      <c r="K489" s="37">
        <v>15</v>
      </c>
      <c r="L489" s="37">
        <v>76</v>
      </c>
    </row>
    <row r="490" spans="1:12" ht="12.75">
      <c r="A490" t="s">
        <v>26</v>
      </c>
      <c r="B490" t="s">
        <v>464</v>
      </c>
      <c r="C490" s="33">
        <v>104935774</v>
      </c>
      <c r="D490" s="37">
        <v>192</v>
      </c>
      <c r="E490" s="33">
        <v>38611047</v>
      </c>
      <c r="F490" s="37">
        <v>192</v>
      </c>
      <c r="G490" s="33">
        <v>15071765</v>
      </c>
      <c r="H490" s="33">
        <v>2155355</v>
      </c>
      <c r="I490" s="37">
        <v>51</v>
      </c>
      <c r="J490" s="37">
        <v>16</v>
      </c>
      <c r="K490" s="37">
        <v>0</v>
      </c>
      <c r="L490" s="37">
        <v>2</v>
      </c>
    </row>
    <row r="491" spans="1:12" ht="12.75">
      <c r="A491" t="s">
        <v>26</v>
      </c>
      <c r="B491" t="s">
        <v>565</v>
      </c>
      <c r="C491" s="33">
        <v>817612924</v>
      </c>
      <c r="D491" s="37">
        <v>10572</v>
      </c>
      <c r="E491" s="33">
        <v>88497956</v>
      </c>
      <c r="F491" s="37">
        <v>964</v>
      </c>
      <c r="G491" s="33">
        <v>7934708</v>
      </c>
      <c r="H491" s="33">
        <v>2078028</v>
      </c>
      <c r="I491" s="37">
        <v>90</v>
      </c>
      <c r="J491" s="37">
        <v>19</v>
      </c>
      <c r="K491" s="37">
        <v>0</v>
      </c>
      <c r="L491" s="37">
        <v>7</v>
      </c>
    </row>
    <row r="492" spans="1:12" ht="12.75">
      <c r="A492" t="s">
        <v>26</v>
      </c>
      <c r="B492" t="s">
        <v>584</v>
      </c>
      <c r="C492" s="33">
        <v>0</v>
      </c>
      <c r="D492" s="37">
        <v>0</v>
      </c>
      <c r="E492" s="33">
        <v>0</v>
      </c>
      <c r="F492" s="37">
        <v>0</v>
      </c>
      <c r="G492" s="33">
        <v>0</v>
      </c>
      <c r="H492" s="33">
        <v>0</v>
      </c>
      <c r="I492" s="37">
        <v>0</v>
      </c>
      <c r="J492" s="37">
        <v>0</v>
      </c>
      <c r="K492" s="37">
        <v>0</v>
      </c>
      <c r="L492" s="37">
        <v>0</v>
      </c>
    </row>
    <row r="493" spans="1:12" ht="12.75">
      <c r="A493" t="s">
        <v>26</v>
      </c>
      <c r="B493" t="s">
        <v>526</v>
      </c>
      <c r="C493" s="33">
        <v>22524490</v>
      </c>
      <c r="D493" s="37">
        <v>164</v>
      </c>
      <c r="E493" s="33">
        <v>18948676</v>
      </c>
      <c r="F493" s="37">
        <v>133</v>
      </c>
      <c r="G493" s="33">
        <v>8225456</v>
      </c>
      <c r="H493" s="33">
        <v>6047978</v>
      </c>
      <c r="I493" s="37">
        <v>6</v>
      </c>
      <c r="J493" s="37">
        <v>12</v>
      </c>
      <c r="K493" s="37">
        <v>0</v>
      </c>
      <c r="L493" s="37">
        <v>0</v>
      </c>
    </row>
    <row r="494" spans="1:12" ht="12.75">
      <c r="A494" t="s">
        <v>26</v>
      </c>
      <c r="B494" t="s">
        <v>527</v>
      </c>
      <c r="C494" s="33">
        <v>491233482</v>
      </c>
      <c r="D494" s="37">
        <v>2839</v>
      </c>
      <c r="E494" s="33">
        <v>126773621</v>
      </c>
      <c r="F494" s="37">
        <v>678</v>
      </c>
      <c r="G494" s="33">
        <v>5916142</v>
      </c>
      <c r="H494" s="33">
        <v>8976970</v>
      </c>
      <c r="I494" s="37">
        <v>35</v>
      </c>
      <c r="J494" s="37">
        <v>56</v>
      </c>
      <c r="K494" s="37">
        <v>0</v>
      </c>
      <c r="L494" s="37">
        <v>2</v>
      </c>
    </row>
    <row r="495" spans="1:12" ht="12.75">
      <c r="A495" t="s">
        <v>26</v>
      </c>
      <c r="B495" t="s">
        <v>465</v>
      </c>
      <c r="C495" s="33">
        <v>1191978255</v>
      </c>
      <c r="D495" s="37">
        <v>115</v>
      </c>
      <c r="E495" s="33">
        <v>189875</v>
      </c>
      <c r="F495" s="37">
        <v>17</v>
      </c>
      <c r="G495" s="33">
        <v>0</v>
      </c>
      <c r="H495" s="33">
        <v>0</v>
      </c>
      <c r="I495" s="37">
        <v>0</v>
      </c>
      <c r="J495" s="37">
        <v>0</v>
      </c>
      <c r="K495" s="37">
        <v>0</v>
      </c>
      <c r="L495" s="37">
        <v>0</v>
      </c>
    </row>
    <row r="496" spans="1:12" ht="12.75">
      <c r="A496" t="s">
        <v>26</v>
      </c>
      <c r="B496" t="s">
        <v>466</v>
      </c>
      <c r="C496" s="33">
        <v>0</v>
      </c>
      <c r="D496" s="37">
        <v>0</v>
      </c>
      <c r="E496" s="33">
        <v>0</v>
      </c>
      <c r="F496" s="37">
        <v>0</v>
      </c>
      <c r="G496" s="33">
        <v>0</v>
      </c>
      <c r="H496" s="33">
        <v>0</v>
      </c>
      <c r="I496" s="37">
        <v>0</v>
      </c>
      <c r="J496" s="37">
        <v>0</v>
      </c>
      <c r="K496" s="37">
        <v>0</v>
      </c>
      <c r="L496" s="37">
        <v>0</v>
      </c>
    </row>
    <row r="497" spans="1:12" ht="12.75">
      <c r="A497" t="s">
        <v>26</v>
      </c>
      <c r="B497" t="s">
        <v>467</v>
      </c>
      <c r="C497" s="33">
        <v>268000</v>
      </c>
      <c r="D497" s="37">
        <v>1</v>
      </c>
      <c r="E497" s="33">
        <v>268000</v>
      </c>
      <c r="F497" s="37">
        <v>1</v>
      </c>
      <c r="G497" s="33">
        <v>0</v>
      </c>
      <c r="H497" s="33">
        <v>0</v>
      </c>
      <c r="I497" s="37">
        <v>0</v>
      </c>
      <c r="J497" s="37">
        <v>0</v>
      </c>
      <c r="K497" s="37">
        <v>0</v>
      </c>
      <c r="L497" s="37">
        <v>0</v>
      </c>
    </row>
    <row r="498" spans="1:12" ht="12.75">
      <c r="A498" t="s">
        <v>26</v>
      </c>
      <c r="B498" t="s">
        <v>585</v>
      </c>
      <c r="C498" s="33">
        <v>0</v>
      </c>
      <c r="D498" s="37">
        <v>0</v>
      </c>
      <c r="E498" s="33">
        <v>0</v>
      </c>
      <c r="F498" s="37">
        <v>0</v>
      </c>
      <c r="G498" s="33">
        <v>0</v>
      </c>
      <c r="H498" s="33">
        <v>0</v>
      </c>
      <c r="I498" s="37">
        <v>0</v>
      </c>
      <c r="J498" s="37">
        <v>0</v>
      </c>
      <c r="K498" s="37">
        <v>0</v>
      </c>
      <c r="L498" s="37">
        <v>0</v>
      </c>
    </row>
    <row r="499" spans="1:12" ht="12.75">
      <c r="A499" t="s">
        <v>26</v>
      </c>
      <c r="B499" t="s">
        <v>468</v>
      </c>
      <c r="C499" s="33">
        <v>249129406</v>
      </c>
      <c r="D499" s="37">
        <v>1321</v>
      </c>
      <c r="E499" s="33">
        <v>729547</v>
      </c>
      <c r="F499" s="37">
        <v>6</v>
      </c>
      <c r="G499" s="33">
        <v>29397</v>
      </c>
      <c r="H499" s="33">
        <v>159761</v>
      </c>
      <c r="I499" s="37">
        <v>1</v>
      </c>
      <c r="J499" s="37">
        <v>1</v>
      </c>
      <c r="K499" s="37">
        <v>0</v>
      </c>
      <c r="L499" s="37">
        <v>0</v>
      </c>
    </row>
    <row r="500" spans="1:12" ht="12.75">
      <c r="A500" t="s">
        <v>26</v>
      </c>
      <c r="B500" t="s">
        <v>586</v>
      </c>
      <c r="C500" s="33">
        <v>0</v>
      </c>
      <c r="D500" s="37">
        <v>0</v>
      </c>
      <c r="E500" s="33">
        <v>0</v>
      </c>
      <c r="F500" s="37">
        <v>0</v>
      </c>
      <c r="G500" s="33">
        <v>0</v>
      </c>
      <c r="H500" s="33">
        <v>0</v>
      </c>
      <c r="I500" s="37">
        <v>0</v>
      </c>
      <c r="J500" s="37">
        <v>0</v>
      </c>
      <c r="K500" s="37">
        <v>0</v>
      </c>
      <c r="L500" s="37">
        <v>0</v>
      </c>
    </row>
    <row r="501" spans="1:12" ht="12.75">
      <c r="A501" t="s">
        <v>26</v>
      </c>
      <c r="B501" t="s">
        <v>469</v>
      </c>
      <c r="C501" s="33">
        <v>6676937</v>
      </c>
      <c r="D501" s="37">
        <v>75</v>
      </c>
      <c r="E501" s="33">
        <v>1253789</v>
      </c>
      <c r="F501" s="37">
        <v>10</v>
      </c>
      <c r="G501" s="33">
        <v>208979</v>
      </c>
      <c r="H501" s="33">
        <v>132898</v>
      </c>
      <c r="I501" s="37">
        <v>2</v>
      </c>
      <c r="J501" s="37">
        <v>3</v>
      </c>
      <c r="K501" s="37">
        <v>0</v>
      </c>
      <c r="L501" s="37">
        <v>2</v>
      </c>
    </row>
    <row r="502" spans="1:12" ht="12.75">
      <c r="A502" t="s">
        <v>26</v>
      </c>
      <c r="B502" t="s">
        <v>566</v>
      </c>
      <c r="C502" s="33">
        <v>3587942</v>
      </c>
      <c r="D502" s="37">
        <v>45</v>
      </c>
      <c r="E502" s="33">
        <v>199985</v>
      </c>
      <c r="F502" s="37">
        <v>2</v>
      </c>
      <c r="G502" s="33">
        <v>0</v>
      </c>
      <c r="H502" s="33">
        <v>0</v>
      </c>
      <c r="I502" s="37">
        <v>0</v>
      </c>
      <c r="J502" s="37">
        <v>0</v>
      </c>
      <c r="K502" s="37">
        <v>0</v>
      </c>
      <c r="L502" s="37">
        <v>0</v>
      </c>
    </row>
    <row r="503" spans="1:12" ht="12.75">
      <c r="A503" t="s">
        <v>26</v>
      </c>
      <c r="B503" t="s">
        <v>470</v>
      </c>
      <c r="C503" s="33">
        <v>1877779</v>
      </c>
      <c r="D503" s="37">
        <v>13</v>
      </c>
      <c r="E503" s="33">
        <v>0</v>
      </c>
      <c r="F503" s="37">
        <v>0</v>
      </c>
      <c r="G503" s="33">
        <v>0</v>
      </c>
      <c r="H503" s="33">
        <v>0</v>
      </c>
      <c r="I503" s="37">
        <v>0</v>
      </c>
      <c r="J503" s="37">
        <v>0</v>
      </c>
      <c r="K503" s="37">
        <v>0</v>
      </c>
      <c r="L503" s="37">
        <v>0</v>
      </c>
    </row>
    <row r="504" spans="1:12" ht="12.75">
      <c r="A504" t="s">
        <v>26</v>
      </c>
      <c r="B504" t="s">
        <v>471</v>
      </c>
      <c r="C504" s="33">
        <v>310975833</v>
      </c>
      <c r="D504" s="37">
        <v>2828</v>
      </c>
      <c r="E504" s="33">
        <v>2137813</v>
      </c>
      <c r="F504" s="37">
        <v>17</v>
      </c>
      <c r="G504" s="33">
        <v>1222850</v>
      </c>
      <c r="H504" s="33">
        <v>120454</v>
      </c>
      <c r="I504" s="37">
        <v>8</v>
      </c>
      <c r="J504" s="37">
        <v>2</v>
      </c>
      <c r="K504" s="37">
        <v>0</v>
      </c>
      <c r="L504" s="37">
        <v>0</v>
      </c>
    </row>
    <row r="505" spans="1:12" ht="12.75">
      <c r="A505" t="s">
        <v>26</v>
      </c>
      <c r="B505" t="s">
        <v>587</v>
      </c>
      <c r="C505" s="33">
        <v>114624411</v>
      </c>
      <c r="D505" s="37">
        <v>700</v>
      </c>
      <c r="E505" s="33">
        <v>2150988</v>
      </c>
      <c r="F505" s="37">
        <v>11</v>
      </c>
      <c r="G505" s="33">
        <v>0</v>
      </c>
      <c r="H505" s="33">
        <v>0</v>
      </c>
      <c r="I505" s="37">
        <v>0</v>
      </c>
      <c r="J505" s="37">
        <v>0</v>
      </c>
      <c r="K505" s="37">
        <v>0</v>
      </c>
      <c r="L505" s="37">
        <v>0</v>
      </c>
    </row>
    <row r="506" spans="1:12" ht="12.75">
      <c r="A506" t="s">
        <v>26</v>
      </c>
      <c r="B506" t="s">
        <v>472</v>
      </c>
      <c r="C506" s="33">
        <v>29655042</v>
      </c>
      <c r="D506" s="37">
        <v>596</v>
      </c>
      <c r="E506" s="33">
        <v>497568</v>
      </c>
      <c r="F506" s="37">
        <v>10</v>
      </c>
      <c r="G506" s="33">
        <v>215665</v>
      </c>
      <c r="H506" s="33">
        <v>138894</v>
      </c>
      <c r="I506" s="37">
        <v>3</v>
      </c>
      <c r="J506" s="37">
        <v>3</v>
      </c>
      <c r="K506" s="37">
        <v>0</v>
      </c>
      <c r="L506" s="37">
        <v>0</v>
      </c>
    </row>
    <row r="507" spans="1:12" ht="12.75">
      <c r="A507" t="s">
        <v>26</v>
      </c>
      <c r="B507" t="s">
        <v>473</v>
      </c>
      <c r="C507" s="33">
        <v>25768916</v>
      </c>
      <c r="D507" s="37">
        <v>387</v>
      </c>
      <c r="E507" s="33">
        <v>133616</v>
      </c>
      <c r="F507" s="37">
        <v>1</v>
      </c>
      <c r="G507" s="33">
        <v>0</v>
      </c>
      <c r="H507" s="33">
        <v>48471</v>
      </c>
      <c r="I507" s="37">
        <v>0</v>
      </c>
      <c r="J507" s="37">
        <v>1</v>
      </c>
      <c r="K507" s="37">
        <v>0</v>
      </c>
      <c r="L507" s="37">
        <v>0</v>
      </c>
    </row>
    <row r="508" spans="1:12" ht="12.75">
      <c r="A508" t="s">
        <v>26</v>
      </c>
      <c r="B508" t="s">
        <v>474</v>
      </c>
      <c r="C508" s="33">
        <v>145833247</v>
      </c>
      <c r="D508" s="37">
        <v>2259</v>
      </c>
      <c r="E508" s="33">
        <v>10428748</v>
      </c>
      <c r="F508" s="37">
        <v>49</v>
      </c>
      <c r="G508" s="33">
        <v>30013941</v>
      </c>
      <c r="H508" s="33">
        <v>9537771</v>
      </c>
      <c r="I508" s="37">
        <v>98</v>
      </c>
      <c r="J508" s="37">
        <v>38</v>
      </c>
      <c r="K508" s="37">
        <v>0</v>
      </c>
      <c r="L508" s="37">
        <v>0</v>
      </c>
    </row>
    <row r="509" spans="1:12" ht="12.75">
      <c r="A509" t="s">
        <v>26</v>
      </c>
      <c r="B509" t="s">
        <v>528</v>
      </c>
      <c r="C509" s="33">
        <v>119360206</v>
      </c>
      <c r="D509" s="37">
        <v>1075</v>
      </c>
      <c r="E509" s="33">
        <v>4094322</v>
      </c>
      <c r="F509" s="37">
        <v>13</v>
      </c>
      <c r="G509" s="33">
        <v>1588025</v>
      </c>
      <c r="H509" s="33">
        <v>666400</v>
      </c>
      <c r="I509" s="37">
        <v>13</v>
      </c>
      <c r="J509" s="37">
        <v>4</v>
      </c>
      <c r="K509" s="37">
        <v>0</v>
      </c>
      <c r="L509" s="37">
        <v>0</v>
      </c>
    </row>
    <row r="510" spans="1:12" ht="12.75">
      <c r="A510" t="s">
        <v>26</v>
      </c>
      <c r="B510" t="s">
        <v>588</v>
      </c>
      <c r="C510" s="33">
        <v>191821</v>
      </c>
      <c r="D510" s="37">
        <v>7</v>
      </c>
      <c r="E510" s="33">
        <v>109667</v>
      </c>
      <c r="F510" s="37">
        <v>3</v>
      </c>
      <c r="G510" s="33">
        <v>0</v>
      </c>
      <c r="H510" s="33">
        <v>0</v>
      </c>
      <c r="I510" s="37">
        <v>0</v>
      </c>
      <c r="J510" s="37">
        <v>0</v>
      </c>
      <c r="K510" s="37">
        <v>0</v>
      </c>
      <c r="L510" s="37">
        <v>0</v>
      </c>
    </row>
    <row r="511" spans="1:12" ht="12.75">
      <c r="A511" t="s">
        <v>26</v>
      </c>
      <c r="B511" t="s">
        <v>475</v>
      </c>
      <c r="C511" s="33">
        <v>1660693058</v>
      </c>
      <c r="D511" s="37">
        <v>11294</v>
      </c>
      <c r="E511" s="33">
        <v>656802881</v>
      </c>
      <c r="F511" s="37">
        <v>4445</v>
      </c>
      <c r="G511" s="33">
        <v>77632924</v>
      </c>
      <c r="H511" s="33">
        <v>50351725</v>
      </c>
      <c r="I511" s="37">
        <v>357</v>
      </c>
      <c r="J511" s="37">
        <v>236</v>
      </c>
      <c r="K511" s="37">
        <v>0</v>
      </c>
      <c r="L511" s="37">
        <v>19</v>
      </c>
    </row>
    <row r="512" spans="1:12" ht="12.75">
      <c r="A512" t="s">
        <v>26</v>
      </c>
      <c r="B512" t="s">
        <v>476</v>
      </c>
      <c r="C512" s="33">
        <v>148903304</v>
      </c>
      <c r="D512" s="37">
        <v>420</v>
      </c>
      <c r="E512" s="33">
        <v>12115238</v>
      </c>
      <c r="F512" s="37">
        <v>31</v>
      </c>
      <c r="G512" s="33">
        <v>3010358</v>
      </c>
      <c r="H512" s="33">
        <v>1297270</v>
      </c>
      <c r="I512" s="37">
        <v>9</v>
      </c>
      <c r="J512" s="37">
        <v>7</v>
      </c>
      <c r="K512" s="37">
        <v>0</v>
      </c>
      <c r="L512" s="37">
        <v>3</v>
      </c>
    </row>
    <row r="513" spans="1:12" ht="12.75">
      <c r="A513" t="s">
        <v>26</v>
      </c>
      <c r="B513" t="s">
        <v>567</v>
      </c>
      <c r="C513" s="33">
        <v>4074302</v>
      </c>
      <c r="D513" s="37">
        <v>26</v>
      </c>
      <c r="E513" s="33">
        <v>633900</v>
      </c>
      <c r="F513" s="37">
        <v>3</v>
      </c>
      <c r="G513" s="33">
        <v>0</v>
      </c>
      <c r="H513" s="33">
        <v>0</v>
      </c>
      <c r="I513" s="37">
        <v>0</v>
      </c>
      <c r="J513" s="37">
        <v>0</v>
      </c>
      <c r="K513" s="37">
        <v>0</v>
      </c>
      <c r="L513" s="37">
        <v>0</v>
      </c>
    </row>
    <row r="514" spans="1:12" ht="12.75">
      <c r="A514" t="s">
        <v>26</v>
      </c>
      <c r="B514" t="s">
        <v>477</v>
      </c>
      <c r="C514" s="33">
        <v>5481464717</v>
      </c>
      <c r="D514" s="37">
        <v>31777</v>
      </c>
      <c r="E514" s="33">
        <v>217417415</v>
      </c>
      <c r="F514" s="37">
        <v>1023</v>
      </c>
      <c r="G514" s="33">
        <v>112639536</v>
      </c>
      <c r="H514" s="33">
        <v>22963196</v>
      </c>
      <c r="I514" s="37">
        <v>501</v>
      </c>
      <c r="J514" s="37">
        <v>111</v>
      </c>
      <c r="K514" s="37">
        <v>0</v>
      </c>
      <c r="L514" s="37">
        <v>0</v>
      </c>
    </row>
    <row r="515" spans="1:12" ht="12.75">
      <c r="A515" t="s">
        <v>26</v>
      </c>
      <c r="B515" t="s">
        <v>478</v>
      </c>
      <c r="C515" s="33">
        <v>0</v>
      </c>
      <c r="D515" s="37">
        <v>0</v>
      </c>
      <c r="E515" s="33">
        <v>0</v>
      </c>
      <c r="F515" s="37">
        <v>0</v>
      </c>
      <c r="G515" s="33">
        <v>0</v>
      </c>
      <c r="H515" s="33">
        <v>0</v>
      </c>
      <c r="I515" s="37">
        <v>0</v>
      </c>
      <c r="J515" s="37">
        <v>0</v>
      </c>
      <c r="K515" s="37">
        <v>0</v>
      </c>
      <c r="L515" s="37">
        <v>0</v>
      </c>
    </row>
    <row r="516" spans="1:12" ht="12.75">
      <c r="A516" t="s">
        <v>26</v>
      </c>
      <c r="B516" t="s">
        <v>479</v>
      </c>
      <c r="C516" s="33">
        <v>0</v>
      </c>
      <c r="D516" s="37">
        <v>0</v>
      </c>
      <c r="E516" s="33">
        <v>0</v>
      </c>
      <c r="F516" s="37">
        <v>0</v>
      </c>
      <c r="G516" s="33">
        <v>0</v>
      </c>
      <c r="H516" s="33">
        <v>0</v>
      </c>
      <c r="I516" s="37">
        <v>0</v>
      </c>
      <c r="J516" s="37">
        <v>0</v>
      </c>
      <c r="K516" s="37">
        <v>0</v>
      </c>
      <c r="L516" s="37">
        <v>0</v>
      </c>
    </row>
    <row r="517" spans="1:12" ht="12.75">
      <c r="A517" t="s">
        <v>26</v>
      </c>
      <c r="B517" t="s">
        <v>480</v>
      </c>
      <c r="C517" s="33">
        <v>44990244</v>
      </c>
      <c r="D517" s="37">
        <v>903</v>
      </c>
      <c r="E517" s="33">
        <v>23151492</v>
      </c>
      <c r="F517" s="37">
        <v>434</v>
      </c>
      <c r="G517" s="33">
        <v>697560</v>
      </c>
      <c r="H517" s="33">
        <v>1429457</v>
      </c>
      <c r="I517" s="37">
        <v>8</v>
      </c>
      <c r="J517" s="37">
        <v>8</v>
      </c>
      <c r="K517" s="37">
        <v>0</v>
      </c>
      <c r="L517" s="37">
        <v>2</v>
      </c>
    </row>
    <row r="518" spans="1:12" ht="12.75">
      <c r="A518" t="s">
        <v>26</v>
      </c>
      <c r="B518" t="s">
        <v>529</v>
      </c>
      <c r="C518" s="33">
        <v>0</v>
      </c>
      <c r="D518" s="37">
        <v>0</v>
      </c>
      <c r="E518" s="33">
        <v>0</v>
      </c>
      <c r="F518" s="37">
        <v>0</v>
      </c>
      <c r="G518" s="33">
        <v>0</v>
      </c>
      <c r="H518" s="33">
        <v>0</v>
      </c>
      <c r="I518" s="37">
        <v>0</v>
      </c>
      <c r="J518" s="37">
        <v>0</v>
      </c>
      <c r="K518" s="37">
        <v>0</v>
      </c>
      <c r="L518" s="37">
        <v>0</v>
      </c>
    </row>
    <row r="519" spans="1:12" ht="12.75">
      <c r="A519" t="s">
        <v>26</v>
      </c>
      <c r="B519" t="s">
        <v>568</v>
      </c>
      <c r="C519" s="33">
        <v>0</v>
      </c>
      <c r="D519" s="37">
        <v>0</v>
      </c>
      <c r="E519" s="33">
        <v>0</v>
      </c>
      <c r="F519" s="37">
        <v>0</v>
      </c>
      <c r="G519" s="33">
        <v>0</v>
      </c>
      <c r="H519" s="33">
        <v>0</v>
      </c>
      <c r="I519" s="37">
        <v>0</v>
      </c>
      <c r="J519" s="37">
        <v>0</v>
      </c>
      <c r="K519" s="37">
        <v>0</v>
      </c>
      <c r="L519" s="37">
        <v>0</v>
      </c>
    </row>
    <row r="520" spans="1:12" ht="12.75">
      <c r="A520" t="s">
        <v>26</v>
      </c>
      <c r="B520" t="s">
        <v>481</v>
      </c>
      <c r="C520" s="33">
        <v>11577669758</v>
      </c>
      <c r="D520" s="37">
        <v>79095</v>
      </c>
      <c r="E520" s="33">
        <v>604829006</v>
      </c>
      <c r="F520" s="37">
        <v>4808</v>
      </c>
      <c r="G520" s="33">
        <v>123826908</v>
      </c>
      <c r="H520" s="33">
        <v>75587271</v>
      </c>
      <c r="I520" s="37">
        <v>584</v>
      </c>
      <c r="J520" s="37">
        <v>365</v>
      </c>
      <c r="K520" s="37">
        <v>12</v>
      </c>
      <c r="L520" s="37">
        <v>28</v>
      </c>
    </row>
    <row r="521" spans="1:12" ht="12.75">
      <c r="A521" t="s">
        <v>26</v>
      </c>
      <c r="B521" t="s">
        <v>569</v>
      </c>
      <c r="C521" s="33">
        <v>0</v>
      </c>
      <c r="D521" s="37">
        <v>0</v>
      </c>
      <c r="E521" s="33">
        <v>0</v>
      </c>
      <c r="F521" s="37">
        <v>0</v>
      </c>
      <c r="G521" s="33">
        <v>0</v>
      </c>
      <c r="H521" s="33">
        <v>0</v>
      </c>
      <c r="I521" s="37">
        <v>0</v>
      </c>
      <c r="J521" s="37">
        <v>0</v>
      </c>
      <c r="K521" s="37">
        <v>0</v>
      </c>
      <c r="L521" s="37">
        <v>0</v>
      </c>
    </row>
    <row r="522" spans="1:12" ht="12.75">
      <c r="A522" t="s">
        <v>26</v>
      </c>
      <c r="B522" t="s">
        <v>570</v>
      </c>
      <c r="C522" s="33">
        <v>0</v>
      </c>
      <c r="D522" s="37">
        <v>0</v>
      </c>
      <c r="E522" s="33">
        <v>0</v>
      </c>
      <c r="F522" s="37">
        <v>0</v>
      </c>
      <c r="G522" s="33">
        <v>0</v>
      </c>
      <c r="H522" s="33">
        <v>0</v>
      </c>
      <c r="I522" s="37">
        <v>0</v>
      </c>
      <c r="J522" s="37">
        <v>0</v>
      </c>
      <c r="K522" s="37">
        <v>0</v>
      </c>
      <c r="L522" s="37">
        <v>0</v>
      </c>
    </row>
    <row r="523" spans="1:12" ht="12.75">
      <c r="A523" t="s">
        <v>26</v>
      </c>
      <c r="B523" t="s">
        <v>530</v>
      </c>
      <c r="C523" s="33">
        <v>1765168</v>
      </c>
      <c r="D523" s="37">
        <v>7</v>
      </c>
      <c r="E523" s="33">
        <v>1187318</v>
      </c>
      <c r="F523" s="37">
        <v>4</v>
      </c>
      <c r="G523" s="33">
        <v>73600</v>
      </c>
      <c r="H523" s="33">
        <v>0</v>
      </c>
      <c r="I523" s="37">
        <v>1</v>
      </c>
      <c r="J523" s="37">
        <v>0</v>
      </c>
      <c r="K523" s="37">
        <v>0</v>
      </c>
      <c r="L523" s="37">
        <v>0</v>
      </c>
    </row>
    <row r="524" spans="1:12" ht="12.75">
      <c r="A524" t="s">
        <v>26</v>
      </c>
      <c r="B524" t="s">
        <v>482</v>
      </c>
      <c r="C524" s="33">
        <v>330857498</v>
      </c>
      <c r="D524" s="37">
        <v>5920</v>
      </c>
      <c r="E524" s="33">
        <v>46298691</v>
      </c>
      <c r="F524" s="37">
        <v>602</v>
      </c>
      <c r="G524" s="33">
        <v>7931942</v>
      </c>
      <c r="H524" s="33">
        <v>4800963</v>
      </c>
      <c r="I524" s="37">
        <v>67</v>
      </c>
      <c r="J524" s="37">
        <v>45</v>
      </c>
      <c r="K524" s="37">
        <v>2</v>
      </c>
      <c r="L524" s="37">
        <v>15</v>
      </c>
    </row>
    <row r="525" spans="1:12" ht="12.75">
      <c r="A525" t="s">
        <v>26</v>
      </c>
      <c r="B525" t="s">
        <v>483</v>
      </c>
      <c r="C525" s="33">
        <v>12842286</v>
      </c>
      <c r="D525" s="37">
        <v>67</v>
      </c>
      <c r="E525" s="33">
        <v>0</v>
      </c>
      <c r="F525" s="37">
        <v>0</v>
      </c>
      <c r="G525" s="33">
        <v>0</v>
      </c>
      <c r="H525" s="33">
        <v>0</v>
      </c>
      <c r="I525" s="37">
        <v>0</v>
      </c>
      <c r="J525" s="37">
        <v>0</v>
      </c>
      <c r="K525" s="37">
        <v>0</v>
      </c>
      <c r="L525" s="37">
        <v>0</v>
      </c>
    </row>
    <row r="526" spans="1:12" ht="12.75">
      <c r="A526" t="s">
        <v>26</v>
      </c>
      <c r="B526" t="s">
        <v>484</v>
      </c>
      <c r="C526" s="33">
        <v>0</v>
      </c>
      <c r="D526" s="37">
        <v>0</v>
      </c>
      <c r="E526" s="33">
        <v>0</v>
      </c>
      <c r="F526" s="37">
        <v>0</v>
      </c>
      <c r="G526" s="33">
        <v>0</v>
      </c>
      <c r="H526" s="33">
        <v>0</v>
      </c>
      <c r="I526" s="37">
        <v>0</v>
      </c>
      <c r="J526" s="37">
        <v>0</v>
      </c>
      <c r="K526" s="37">
        <v>0</v>
      </c>
      <c r="L526" s="37">
        <v>0</v>
      </c>
    </row>
    <row r="527" spans="1:12" ht="12.75">
      <c r="A527" t="s">
        <v>26</v>
      </c>
      <c r="B527" t="s">
        <v>485</v>
      </c>
      <c r="C527" s="33">
        <v>748563</v>
      </c>
      <c r="D527" s="37">
        <v>91</v>
      </c>
      <c r="E527" s="33">
        <v>249819</v>
      </c>
      <c r="F527" s="37">
        <v>20</v>
      </c>
      <c r="G527" s="33">
        <v>0</v>
      </c>
      <c r="H527" s="33">
        <v>0</v>
      </c>
      <c r="I527" s="37">
        <v>0</v>
      </c>
      <c r="J527" s="37">
        <v>0</v>
      </c>
      <c r="K527" s="37">
        <v>0</v>
      </c>
      <c r="L527" s="37">
        <v>0</v>
      </c>
    </row>
    <row r="528" spans="1:12" ht="12.75">
      <c r="A528" t="s">
        <v>26</v>
      </c>
      <c r="B528" t="s">
        <v>486</v>
      </c>
      <c r="C528" s="33">
        <v>11827792</v>
      </c>
      <c r="D528" s="37">
        <v>167</v>
      </c>
      <c r="E528" s="33">
        <v>11082645</v>
      </c>
      <c r="F528" s="37">
        <v>156</v>
      </c>
      <c r="G528" s="33">
        <v>2632260</v>
      </c>
      <c r="H528" s="33">
        <v>2632260</v>
      </c>
      <c r="I528" s="37">
        <v>2</v>
      </c>
      <c r="J528" s="37">
        <v>2</v>
      </c>
      <c r="K528" s="37">
        <v>0</v>
      </c>
      <c r="L528" s="37">
        <v>0</v>
      </c>
    </row>
    <row r="529" spans="1:12" ht="12.75">
      <c r="A529" t="s">
        <v>26</v>
      </c>
      <c r="B529" t="s">
        <v>531</v>
      </c>
      <c r="C529" s="33">
        <v>1967374637</v>
      </c>
      <c r="D529" s="37">
        <v>15091</v>
      </c>
      <c r="E529" s="33">
        <v>495096742</v>
      </c>
      <c r="F529" s="37">
        <v>3407</v>
      </c>
      <c r="G529" s="33">
        <v>96033790</v>
      </c>
      <c r="H529" s="33">
        <v>49101783</v>
      </c>
      <c r="I529" s="37">
        <v>481</v>
      </c>
      <c r="J529" s="37">
        <v>244</v>
      </c>
      <c r="K529" s="37">
        <v>0</v>
      </c>
      <c r="L529" s="37">
        <v>38</v>
      </c>
    </row>
    <row r="530" spans="1:12" ht="12.75">
      <c r="A530" t="s">
        <v>26</v>
      </c>
      <c r="B530" t="s">
        <v>532</v>
      </c>
      <c r="C530" s="33">
        <v>1402438370</v>
      </c>
      <c r="D530" s="37">
        <v>9839</v>
      </c>
      <c r="E530" s="33">
        <v>349201074</v>
      </c>
      <c r="F530" s="37">
        <v>2156</v>
      </c>
      <c r="G530" s="33">
        <v>129063408</v>
      </c>
      <c r="H530" s="33">
        <v>91449226</v>
      </c>
      <c r="I530" s="37">
        <v>679</v>
      </c>
      <c r="J530" s="37">
        <v>512</v>
      </c>
      <c r="K530" s="37">
        <v>15</v>
      </c>
      <c r="L530" s="37">
        <v>76</v>
      </c>
    </row>
    <row r="531" spans="1:12" ht="12.75">
      <c r="A531" t="s">
        <v>26</v>
      </c>
      <c r="B531" t="s">
        <v>571</v>
      </c>
      <c r="C531" s="33">
        <v>896225661</v>
      </c>
      <c r="D531" s="37">
        <v>10700</v>
      </c>
      <c r="E531" s="33">
        <v>162017171</v>
      </c>
      <c r="F531" s="37">
        <v>2276</v>
      </c>
      <c r="G531" s="33">
        <v>10541691</v>
      </c>
      <c r="H531" s="33">
        <v>2765264</v>
      </c>
      <c r="I531" s="37">
        <v>113</v>
      </c>
      <c r="J531" s="37">
        <v>29</v>
      </c>
      <c r="K531" s="37">
        <v>1</v>
      </c>
      <c r="L531" s="37">
        <v>11</v>
      </c>
    </row>
    <row r="532" spans="1:12" ht="12.75">
      <c r="A532" t="s">
        <v>26</v>
      </c>
      <c r="B532" t="s">
        <v>487</v>
      </c>
      <c r="C532" s="33">
        <v>771423</v>
      </c>
      <c r="D532" s="37">
        <v>15</v>
      </c>
      <c r="E532" s="33">
        <v>72646</v>
      </c>
      <c r="F532" s="37">
        <v>1</v>
      </c>
      <c r="G532" s="33">
        <v>0</v>
      </c>
      <c r="H532" s="33">
        <v>0</v>
      </c>
      <c r="I532" s="37">
        <v>0</v>
      </c>
      <c r="J532" s="37">
        <v>0</v>
      </c>
      <c r="K532" s="37">
        <v>0</v>
      </c>
      <c r="L532" s="37">
        <v>0</v>
      </c>
    </row>
    <row r="533" spans="1:12" ht="12.75">
      <c r="A533" t="s">
        <v>26</v>
      </c>
      <c r="B533" t="s">
        <v>488</v>
      </c>
      <c r="C533" s="33">
        <v>707504150</v>
      </c>
      <c r="D533" s="37">
        <v>6338</v>
      </c>
      <c r="E533" s="33">
        <v>262322676</v>
      </c>
      <c r="F533" s="37">
        <v>1901</v>
      </c>
      <c r="G533" s="33">
        <v>38263137</v>
      </c>
      <c r="H533" s="33">
        <v>5195079</v>
      </c>
      <c r="I533" s="37">
        <v>224</v>
      </c>
      <c r="J533" s="37">
        <v>31</v>
      </c>
      <c r="K533" s="37">
        <v>0</v>
      </c>
      <c r="L533" s="37">
        <v>12</v>
      </c>
    </row>
    <row r="534" spans="1:12" ht="12.75">
      <c r="A534" t="s">
        <v>26</v>
      </c>
      <c r="B534" t="s">
        <v>533</v>
      </c>
      <c r="C534" s="33">
        <v>0</v>
      </c>
      <c r="D534" s="37">
        <v>0</v>
      </c>
      <c r="E534" s="33">
        <v>0</v>
      </c>
      <c r="F534" s="37">
        <v>0</v>
      </c>
      <c r="G534" s="33">
        <v>0</v>
      </c>
      <c r="H534" s="33">
        <v>0</v>
      </c>
      <c r="I534" s="37">
        <v>0</v>
      </c>
      <c r="J534" s="37">
        <v>0</v>
      </c>
      <c r="K534" s="37">
        <v>0</v>
      </c>
      <c r="L534" s="37">
        <v>0</v>
      </c>
    </row>
    <row r="535" spans="1:12" ht="12.75">
      <c r="A535" t="s">
        <v>26</v>
      </c>
      <c r="B535" t="s">
        <v>489</v>
      </c>
      <c r="C535" s="33">
        <v>19500</v>
      </c>
      <c r="D535" s="37">
        <v>1</v>
      </c>
      <c r="E535" s="33">
        <v>0</v>
      </c>
      <c r="F535" s="37">
        <v>0</v>
      </c>
      <c r="G535" s="33">
        <v>0</v>
      </c>
      <c r="H535" s="33">
        <v>0</v>
      </c>
      <c r="I535" s="37">
        <v>0</v>
      </c>
      <c r="J535" s="37">
        <v>0</v>
      </c>
      <c r="K535" s="37">
        <v>0</v>
      </c>
      <c r="L535" s="37">
        <v>0</v>
      </c>
    </row>
    <row r="536" spans="1:12" ht="12.75">
      <c r="A536" t="s">
        <v>26</v>
      </c>
      <c r="B536" t="s">
        <v>534</v>
      </c>
      <c r="C536" s="33">
        <v>15527874</v>
      </c>
      <c r="D536" s="37">
        <v>125</v>
      </c>
      <c r="E536" s="33">
        <v>61272</v>
      </c>
      <c r="F536" s="37">
        <v>1</v>
      </c>
      <c r="G536" s="33">
        <v>0</v>
      </c>
      <c r="H536" s="33">
        <v>61271</v>
      </c>
      <c r="I536" s="37">
        <v>0</v>
      </c>
      <c r="J536" s="37">
        <v>1</v>
      </c>
      <c r="K536" s="37">
        <v>0</v>
      </c>
      <c r="L536" s="37">
        <v>0</v>
      </c>
    </row>
    <row r="537" spans="1:12" ht="12.75">
      <c r="A537" t="s">
        <v>26</v>
      </c>
      <c r="B537" t="s">
        <v>490</v>
      </c>
      <c r="C537" s="33">
        <v>63575536</v>
      </c>
      <c r="D537" s="37">
        <v>1286</v>
      </c>
      <c r="E537" s="33">
        <v>2549959</v>
      </c>
      <c r="F537" s="37">
        <v>46</v>
      </c>
      <c r="G537" s="33">
        <v>0</v>
      </c>
      <c r="H537" s="33">
        <v>0</v>
      </c>
      <c r="I537" s="37">
        <v>0</v>
      </c>
      <c r="J537" s="37">
        <v>0</v>
      </c>
      <c r="K537" s="37">
        <v>0</v>
      </c>
      <c r="L537" s="37">
        <v>0</v>
      </c>
    </row>
    <row r="538" spans="1:12" ht="12.75">
      <c r="A538" t="s">
        <v>26</v>
      </c>
      <c r="B538" t="s">
        <v>535</v>
      </c>
      <c r="C538" s="33">
        <v>7558502</v>
      </c>
      <c r="D538" s="37">
        <v>44</v>
      </c>
      <c r="E538" s="33">
        <v>5035275</v>
      </c>
      <c r="F538" s="37">
        <v>32</v>
      </c>
      <c r="G538" s="33">
        <v>0</v>
      </c>
      <c r="H538" s="33">
        <v>1113729</v>
      </c>
      <c r="I538" s="37">
        <v>0</v>
      </c>
      <c r="J538" s="37">
        <v>5</v>
      </c>
      <c r="K538" s="37">
        <v>0</v>
      </c>
      <c r="L538" s="37">
        <v>0</v>
      </c>
    </row>
    <row r="539" spans="1:12" ht="12.75">
      <c r="A539" t="s">
        <v>26</v>
      </c>
      <c r="B539" t="s">
        <v>491</v>
      </c>
      <c r="C539" s="33">
        <v>47620188</v>
      </c>
      <c r="D539" s="37">
        <v>431</v>
      </c>
      <c r="E539" s="33">
        <v>150633</v>
      </c>
      <c r="F539" s="37">
        <v>2</v>
      </c>
      <c r="G539" s="33">
        <v>0</v>
      </c>
      <c r="H539" s="33">
        <v>0</v>
      </c>
      <c r="I539" s="37">
        <v>0</v>
      </c>
      <c r="J539" s="37">
        <v>0</v>
      </c>
      <c r="K539" s="37">
        <v>0</v>
      </c>
      <c r="L539" s="37">
        <v>0</v>
      </c>
    </row>
    <row r="540" spans="1:12" ht="12.75">
      <c r="A540" t="s">
        <v>26</v>
      </c>
      <c r="B540" t="s">
        <v>536</v>
      </c>
      <c r="C540" s="33">
        <v>8077131</v>
      </c>
      <c r="D540" s="37">
        <v>85</v>
      </c>
      <c r="E540" s="33">
        <v>7673572</v>
      </c>
      <c r="F540" s="37">
        <v>79</v>
      </c>
      <c r="G540" s="33">
        <v>3514585</v>
      </c>
      <c r="H540" s="33">
        <v>5779753</v>
      </c>
      <c r="I540" s="37">
        <v>13</v>
      </c>
      <c r="J540" s="37">
        <v>26</v>
      </c>
      <c r="K540" s="37">
        <v>1</v>
      </c>
      <c r="L540" s="37">
        <v>4</v>
      </c>
    </row>
    <row r="541" spans="1:12" ht="12.75">
      <c r="A541" t="s">
        <v>26</v>
      </c>
      <c r="B541" t="s">
        <v>492</v>
      </c>
      <c r="C541" s="33">
        <v>18349562</v>
      </c>
      <c r="D541" s="37">
        <v>192</v>
      </c>
      <c r="E541" s="33">
        <v>0</v>
      </c>
      <c r="F541" s="37">
        <v>0</v>
      </c>
      <c r="G541" s="33">
        <v>0</v>
      </c>
      <c r="H541" s="33">
        <v>0</v>
      </c>
      <c r="I541" s="37">
        <v>0</v>
      </c>
      <c r="J541" s="37">
        <v>0</v>
      </c>
      <c r="K541" s="37">
        <v>0</v>
      </c>
      <c r="L541" s="37">
        <v>0</v>
      </c>
    </row>
    <row r="542" spans="1:12" ht="12.75">
      <c r="A542" t="s">
        <v>26</v>
      </c>
      <c r="B542" t="s">
        <v>589</v>
      </c>
      <c r="C542" s="33">
        <v>0</v>
      </c>
      <c r="D542" s="37">
        <v>0</v>
      </c>
      <c r="E542" s="33">
        <v>0</v>
      </c>
      <c r="F542" s="37">
        <v>0</v>
      </c>
      <c r="G542" s="33">
        <v>0</v>
      </c>
      <c r="H542" s="33">
        <v>0</v>
      </c>
      <c r="I542" s="37">
        <v>0</v>
      </c>
      <c r="J542" s="37">
        <v>0</v>
      </c>
      <c r="K542" s="37">
        <v>0</v>
      </c>
      <c r="L542" s="37">
        <v>0</v>
      </c>
    </row>
    <row r="543" spans="1:12" ht="12.75">
      <c r="A543" t="s">
        <v>26</v>
      </c>
      <c r="B543" t="s">
        <v>493</v>
      </c>
      <c r="C543" s="33">
        <v>2018541963</v>
      </c>
      <c r="D543" s="37">
        <v>13823</v>
      </c>
      <c r="E543" s="33">
        <v>720967559</v>
      </c>
      <c r="F543" s="37">
        <v>4144</v>
      </c>
      <c r="G543" s="33">
        <v>221035809</v>
      </c>
      <c r="H543" s="33">
        <v>114633247</v>
      </c>
      <c r="I543" s="37">
        <v>1117</v>
      </c>
      <c r="J543" s="37">
        <v>616</v>
      </c>
      <c r="K543" s="37">
        <v>2</v>
      </c>
      <c r="L543" s="37">
        <v>34</v>
      </c>
    </row>
    <row r="544" spans="1:12" ht="12.75">
      <c r="A544" t="s">
        <v>26</v>
      </c>
      <c r="B544" t="s">
        <v>494</v>
      </c>
      <c r="C544" s="33">
        <v>975207457</v>
      </c>
      <c r="D544" s="37">
        <v>6691</v>
      </c>
      <c r="E544" s="33">
        <v>39971294</v>
      </c>
      <c r="F544" s="37">
        <v>249</v>
      </c>
      <c r="G544" s="33">
        <v>9245491</v>
      </c>
      <c r="H544" s="33">
        <v>1881563</v>
      </c>
      <c r="I544" s="37">
        <v>61</v>
      </c>
      <c r="J544" s="37">
        <v>9</v>
      </c>
      <c r="K544" s="37">
        <v>0</v>
      </c>
      <c r="L544" s="37">
        <v>19</v>
      </c>
    </row>
    <row r="545" spans="1:12" ht="12.75">
      <c r="A545" t="s">
        <v>26</v>
      </c>
      <c r="B545" t="s">
        <v>590</v>
      </c>
      <c r="C545" s="33">
        <v>37928065</v>
      </c>
      <c r="D545" s="37">
        <v>179</v>
      </c>
      <c r="E545" s="33">
        <v>21557150</v>
      </c>
      <c r="F545" s="37">
        <v>103</v>
      </c>
      <c r="G545" s="33">
        <v>4230013</v>
      </c>
      <c r="H545" s="33">
        <v>3761551</v>
      </c>
      <c r="I545" s="37">
        <v>20</v>
      </c>
      <c r="J545" s="37">
        <v>17</v>
      </c>
      <c r="K545" s="37">
        <v>2</v>
      </c>
      <c r="L545" s="37">
        <v>3</v>
      </c>
    </row>
    <row r="546" spans="1:12" ht="12.75">
      <c r="A546" t="s">
        <v>26</v>
      </c>
      <c r="B546" t="s">
        <v>591</v>
      </c>
      <c r="C546" s="33">
        <v>3825330</v>
      </c>
      <c r="D546" s="37">
        <v>15</v>
      </c>
      <c r="E546" s="33">
        <v>0</v>
      </c>
      <c r="F546" s="37">
        <v>0</v>
      </c>
      <c r="G546" s="33">
        <v>0</v>
      </c>
      <c r="H546" s="33">
        <v>0</v>
      </c>
      <c r="I546" s="37">
        <v>0</v>
      </c>
      <c r="J546" s="37">
        <v>0</v>
      </c>
      <c r="K546" s="37">
        <v>0</v>
      </c>
      <c r="L546" s="37">
        <v>0</v>
      </c>
    </row>
    <row r="547" spans="1:12" ht="12.75">
      <c r="A547" t="s">
        <v>26</v>
      </c>
      <c r="B547" t="s">
        <v>495</v>
      </c>
      <c r="C547" s="33">
        <v>0</v>
      </c>
      <c r="D547" s="37">
        <v>0</v>
      </c>
      <c r="E547" s="33">
        <v>0</v>
      </c>
      <c r="F547" s="37">
        <v>0</v>
      </c>
      <c r="G547" s="33">
        <v>0</v>
      </c>
      <c r="H547" s="33">
        <v>0</v>
      </c>
      <c r="I547" s="37">
        <v>0</v>
      </c>
      <c r="J547" s="37">
        <v>0</v>
      </c>
      <c r="K547" s="37">
        <v>0</v>
      </c>
      <c r="L547" s="37">
        <v>0</v>
      </c>
    </row>
    <row r="548" spans="1:12" ht="12.75">
      <c r="A548" t="s">
        <v>26</v>
      </c>
      <c r="B548" t="s">
        <v>592</v>
      </c>
      <c r="C548" s="33">
        <v>714979371</v>
      </c>
      <c r="D548" s="37">
        <v>3994</v>
      </c>
      <c r="E548" s="33">
        <v>5957320</v>
      </c>
      <c r="F548" s="37">
        <v>38</v>
      </c>
      <c r="G548" s="33">
        <v>2549301</v>
      </c>
      <c r="H548" s="33">
        <v>0</v>
      </c>
      <c r="I548" s="37">
        <v>19</v>
      </c>
      <c r="J548" s="37">
        <v>0</v>
      </c>
      <c r="K548" s="37">
        <v>0</v>
      </c>
      <c r="L548" s="37">
        <v>0</v>
      </c>
    </row>
    <row r="549" spans="1:12" ht="12.75">
      <c r="A549" t="s">
        <v>26</v>
      </c>
      <c r="B549" t="s">
        <v>537</v>
      </c>
      <c r="C549" s="33">
        <v>221738753</v>
      </c>
      <c r="D549" s="37">
        <v>1198</v>
      </c>
      <c r="E549" s="33">
        <v>17343458</v>
      </c>
      <c r="F549" s="37">
        <v>85</v>
      </c>
      <c r="G549" s="33">
        <v>9524600</v>
      </c>
      <c r="H549" s="33">
        <v>9876414</v>
      </c>
      <c r="I549" s="37">
        <v>43</v>
      </c>
      <c r="J549" s="37">
        <v>18</v>
      </c>
      <c r="K549" s="37">
        <v>0</v>
      </c>
      <c r="L549" s="37">
        <v>1</v>
      </c>
    </row>
    <row r="550" spans="1:12" ht="12.75">
      <c r="A550" t="s">
        <v>26</v>
      </c>
      <c r="B550" t="s">
        <v>496</v>
      </c>
      <c r="C550" s="33">
        <v>100975822</v>
      </c>
      <c r="D550" s="37">
        <v>732</v>
      </c>
      <c r="E550" s="33">
        <v>1734767</v>
      </c>
      <c r="F550" s="37">
        <v>9</v>
      </c>
      <c r="G550" s="33">
        <v>266088</v>
      </c>
      <c r="H550" s="33">
        <v>0</v>
      </c>
      <c r="I550" s="37">
        <v>3</v>
      </c>
      <c r="J550" s="37">
        <v>0</v>
      </c>
      <c r="K550" s="37">
        <v>0</v>
      </c>
      <c r="L550" s="37">
        <v>0</v>
      </c>
    </row>
    <row r="551" spans="1:12" ht="12.75">
      <c r="A551" t="s">
        <v>26</v>
      </c>
      <c r="B551" t="s">
        <v>497</v>
      </c>
      <c r="C551" s="33">
        <v>16866015</v>
      </c>
      <c r="D551" s="37">
        <v>101</v>
      </c>
      <c r="E551" s="33">
        <v>512172</v>
      </c>
      <c r="F551" s="37">
        <v>4</v>
      </c>
      <c r="G551" s="33">
        <v>0</v>
      </c>
      <c r="H551" s="33">
        <v>0</v>
      </c>
      <c r="I551" s="37">
        <v>0</v>
      </c>
      <c r="J551" s="37">
        <v>0</v>
      </c>
      <c r="K551" s="37">
        <v>0</v>
      </c>
      <c r="L551" s="37">
        <v>0</v>
      </c>
    </row>
    <row r="552" spans="1:12" ht="12.75">
      <c r="A552" t="s">
        <v>26</v>
      </c>
      <c r="B552" t="s">
        <v>498</v>
      </c>
      <c r="C552" s="33">
        <v>37262397</v>
      </c>
      <c r="D552" s="37">
        <v>667</v>
      </c>
      <c r="E552" s="33">
        <v>396189</v>
      </c>
      <c r="F552" s="37">
        <v>6</v>
      </c>
      <c r="G552" s="33">
        <v>0</v>
      </c>
      <c r="H552" s="33">
        <v>73181</v>
      </c>
      <c r="I552" s="37">
        <v>0</v>
      </c>
      <c r="J552" s="37">
        <v>2</v>
      </c>
      <c r="K552" s="37">
        <v>0</v>
      </c>
      <c r="L552" s="37">
        <v>0</v>
      </c>
    </row>
    <row r="553" spans="1:12" ht="12.75">
      <c r="A553" t="s">
        <v>26</v>
      </c>
      <c r="B553" t="s">
        <v>499</v>
      </c>
      <c r="C553" s="33">
        <v>493609</v>
      </c>
      <c r="D553" s="37">
        <v>13</v>
      </c>
      <c r="E553" s="33">
        <v>0</v>
      </c>
      <c r="F553" s="37">
        <v>0</v>
      </c>
      <c r="G553" s="33">
        <v>0</v>
      </c>
      <c r="H553" s="33">
        <v>0</v>
      </c>
      <c r="I553" s="37">
        <v>0</v>
      </c>
      <c r="J553" s="37">
        <v>0</v>
      </c>
      <c r="K553" s="37">
        <v>0</v>
      </c>
      <c r="L553" s="37">
        <v>0</v>
      </c>
    </row>
    <row r="554" spans="1:12" ht="12.75">
      <c r="A554" t="s">
        <v>26</v>
      </c>
      <c r="B554" t="s">
        <v>572</v>
      </c>
      <c r="C554" s="33">
        <v>678164801</v>
      </c>
      <c r="D554" s="37">
        <v>4638</v>
      </c>
      <c r="E554" s="33">
        <v>125138005</v>
      </c>
      <c r="F554" s="37">
        <v>727</v>
      </c>
      <c r="G554" s="33">
        <v>52366242</v>
      </c>
      <c r="H554" s="33">
        <v>19457603</v>
      </c>
      <c r="I554" s="37">
        <v>304</v>
      </c>
      <c r="J554" s="37">
        <v>127</v>
      </c>
      <c r="K554" s="37">
        <v>0</v>
      </c>
      <c r="L554" s="37">
        <v>5</v>
      </c>
    </row>
    <row r="555" spans="1:12" ht="12.75">
      <c r="A555" t="s">
        <v>26</v>
      </c>
      <c r="B555" t="s">
        <v>500</v>
      </c>
      <c r="C555" s="33">
        <v>306735704</v>
      </c>
      <c r="D555" s="37">
        <v>1878</v>
      </c>
      <c r="E555" s="33">
        <v>39678896</v>
      </c>
      <c r="F555" s="37">
        <v>208</v>
      </c>
      <c r="G555" s="33">
        <v>7251514</v>
      </c>
      <c r="H555" s="33">
        <v>3766662</v>
      </c>
      <c r="I555" s="37">
        <v>36</v>
      </c>
      <c r="J555" s="37">
        <v>17</v>
      </c>
      <c r="K555" s="37">
        <v>2</v>
      </c>
      <c r="L555" s="37">
        <v>3</v>
      </c>
    </row>
    <row r="556" spans="1:12" ht="12.75">
      <c r="A556" t="s">
        <v>26</v>
      </c>
      <c r="B556" t="s">
        <v>501</v>
      </c>
      <c r="C556" s="33">
        <v>0</v>
      </c>
      <c r="D556" s="37">
        <v>0</v>
      </c>
      <c r="E556" s="33">
        <v>0</v>
      </c>
      <c r="F556" s="37">
        <v>0</v>
      </c>
      <c r="G556" s="33">
        <v>738580</v>
      </c>
      <c r="H556" s="33">
        <v>357144</v>
      </c>
      <c r="I556" s="37">
        <v>9</v>
      </c>
      <c r="J556" s="37">
        <v>2</v>
      </c>
      <c r="K556" s="37">
        <v>0</v>
      </c>
      <c r="L556" s="37">
        <v>0</v>
      </c>
    </row>
    <row r="557" spans="1:12" ht="12.75">
      <c r="A557" t="s">
        <v>26</v>
      </c>
      <c r="B557" t="s">
        <v>502</v>
      </c>
      <c r="C557" s="33">
        <v>1175481</v>
      </c>
      <c r="D557" s="37">
        <v>11</v>
      </c>
      <c r="E557" s="33">
        <v>0</v>
      </c>
      <c r="F557" s="37">
        <v>0</v>
      </c>
      <c r="G557" s="33">
        <v>0</v>
      </c>
      <c r="H557" s="33">
        <v>0</v>
      </c>
      <c r="I557" s="37">
        <v>0</v>
      </c>
      <c r="J557" s="37">
        <v>0</v>
      </c>
      <c r="K557" s="37">
        <v>0</v>
      </c>
      <c r="L557" s="37">
        <v>0</v>
      </c>
    </row>
    <row r="558" spans="1:12" ht="12.75">
      <c r="A558" t="s">
        <v>26</v>
      </c>
      <c r="B558" t="s">
        <v>503</v>
      </c>
      <c r="C558" s="33">
        <v>1452424953</v>
      </c>
      <c r="D558" s="37">
        <v>11238</v>
      </c>
      <c r="E558" s="33">
        <v>480585389</v>
      </c>
      <c r="F558" s="37">
        <v>2777</v>
      </c>
      <c r="G558" s="33">
        <v>229807552</v>
      </c>
      <c r="H558" s="33">
        <v>50161545</v>
      </c>
      <c r="I558" s="37">
        <v>1293</v>
      </c>
      <c r="J558" s="37">
        <v>337</v>
      </c>
      <c r="K558" s="37">
        <v>0</v>
      </c>
      <c r="L558" s="37">
        <v>37</v>
      </c>
    </row>
    <row r="559" spans="1:12" ht="12.75">
      <c r="A559" t="s">
        <v>26</v>
      </c>
      <c r="B559" t="s">
        <v>573</v>
      </c>
      <c r="C559" s="33">
        <v>34891441</v>
      </c>
      <c r="D559" s="37">
        <v>167</v>
      </c>
      <c r="E559" s="33">
        <v>10261531</v>
      </c>
      <c r="F559" s="37">
        <v>47</v>
      </c>
      <c r="G559" s="33">
        <v>0</v>
      </c>
      <c r="H559" s="33">
        <v>0</v>
      </c>
      <c r="I559" s="37">
        <v>0</v>
      </c>
      <c r="J559" s="37">
        <v>0</v>
      </c>
      <c r="K559" s="37">
        <v>0</v>
      </c>
      <c r="L559" s="37">
        <v>0</v>
      </c>
    </row>
    <row r="560" spans="1:12" ht="12.75">
      <c r="A560" t="s">
        <v>26</v>
      </c>
      <c r="B560" t="s">
        <v>504</v>
      </c>
      <c r="C560" s="33">
        <v>0</v>
      </c>
      <c r="D560" s="37">
        <v>0</v>
      </c>
      <c r="E560" s="33">
        <v>0</v>
      </c>
      <c r="F560" s="37">
        <v>0</v>
      </c>
      <c r="G560" s="33">
        <v>0</v>
      </c>
      <c r="H560" s="33">
        <v>0</v>
      </c>
      <c r="I560" s="37">
        <v>0</v>
      </c>
      <c r="J560" s="37">
        <v>0</v>
      </c>
      <c r="K560" s="37">
        <v>0</v>
      </c>
      <c r="L560" s="37">
        <v>0</v>
      </c>
    </row>
    <row r="561" spans="1:12" ht="12.75">
      <c r="A561" t="s">
        <v>26</v>
      </c>
      <c r="B561" t="s">
        <v>505</v>
      </c>
      <c r="C561" s="33">
        <v>6143304735</v>
      </c>
      <c r="D561" s="37">
        <v>41158</v>
      </c>
      <c r="E561" s="33">
        <v>121927864</v>
      </c>
      <c r="F561" s="37">
        <v>850</v>
      </c>
      <c r="G561" s="33">
        <v>34066996</v>
      </c>
      <c r="H561" s="33">
        <v>3942234</v>
      </c>
      <c r="I561" s="37">
        <v>227</v>
      </c>
      <c r="J561" s="37">
        <v>31</v>
      </c>
      <c r="K561" s="37">
        <v>0</v>
      </c>
      <c r="L561" s="37">
        <v>0</v>
      </c>
    </row>
    <row r="562" spans="1:12" ht="12.75">
      <c r="A562" t="s">
        <v>26</v>
      </c>
      <c r="B562" t="s">
        <v>506</v>
      </c>
      <c r="C562" s="33">
        <v>0</v>
      </c>
      <c r="D562" s="37">
        <v>0</v>
      </c>
      <c r="E562" s="33">
        <v>0</v>
      </c>
      <c r="F562" s="37">
        <v>0</v>
      </c>
      <c r="G562" s="33">
        <v>0</v>
      </c>
      <c r="H562" s="33">
        <v>0</v>
      </c>
      <c r="I562" s="37">
        <v>0</v>
      </c>
      <c r="J562" s="37">
        <v>0</v>
      </c>
      <c r="K562" s="37">
        <v>0</v>
      </c>
      <c r="L562" s="37">
        <v>0</v>
      </c>
    </row>
    <row r="563" spans="1:12" ht="12.75">
      <c r="A563" t="s">
        <v>26</v>
      </c>
      <c r="B563" t="s">
        <v>538</v>
      </c>
      <c r="C563" s="33">
        <v>0</v>
      </c>
      <c r="D563" s="37">
        <v>0</v>
      </c>
      <c r="E563" s="33">
        <v>0</v>
      </c>
      <c r="F563" s="37">
        <v>0</v>
      </c>
      <c r="G563" s="33">
        <v>0</v>
      </c>
      <c r="H563" s="33">
        <v>0</v>
      </c>
      <c r="I563" s="37">
        <v>0</v>
      </c>
      <c r="J563" s="37">
        <v>0</v>
      </c>
      <c r="K563" s="37">
        <v>0</v>
      </c>
      <c r="L563" s="37">
        <v>0</v>
      </c>
    </row>
    <row r="564" spans="1:12" ht="12.75">
      <c r="A564" t="s">
        <v>26</v>
      </c>
      <c r="B564" t="s">
        <v>507</v>
      </c>
      <c r="C564" s="33">
        <v>7231029</v>
      </c>
      <c r="D564" s="37">
        <v>104</v>
      </c>
      <c r="E564" s="33">
        <v>828494</v>
      </c>
      <c r="F564" s="37">
        <v>6</v>
      </c>
      <c r="G564" s="33">
        <v>54210</v>
      </c>
      <c r="H564" s="33">
        <v>490635</v>
      </c>
      <c r="I564" s="37">
        <v>1</v>
      </c>
      <c r="J564" s="37">
        <v>4</v>
      </c>
      <c r="K564" s="37">
        <v>1</v>
      </c>
      <c r="L564" s="37">
        <v>1</v>
      </c>
    </row>
    <row r="565" spans="1:12" ht="12.75">
      <c r="A565" t="s">
        <v>26</v>
      </c>
      <c r="B565" t="s">
        <v>508</v>
      </c>
      <c r="C565" s="33">
        <v>0</v>
      </c>
      <c r="D565" s="37">
        <v>0</v>
      </c>
      <c r="E565" s="33">
        <v>0</v>
      </c>
      <c r="F565" s="37">
        <v>0</v>
      </c>
      <c r="G565" s="33">
        <v>0</v>
      </c>
      <c r="H565" s="33">
        <v>0</v>
      </c>
      <c r="I565" s="37">
        <v>0</v>
      </c>
      <c r="J565" s="37">
        <v>0</v>
      </c>
      <c r="K565" s="37">
        <v>0</v>
      </c>
      <c r="L565" s="37">
        <v>0</v>
      </c>
    </row>
    <row r="566" spans="1:12" ht="12.75">
      <c r="A566" t="s">
        <v>26</v>
      </c>
      <c r="B566" t="s">
        <v>509</v>
      </c>
      <c r="C566" s="33">
        <v>1722465</v>
      </c>
      <c r="D566" s="37">
        <v>7</v>
      </c>
      <c r="E566" s="33">
        <v>0</v>
      </c>
      <c r="F566" s="37">
        <v>0</v>
      </c>
      <c r="G566" s="33">
        <v>0</v>
      </c>
      <c r="H566" s="33">
        <v>0</v>
      </c>
      <c r="I566" s="37">
        <v>0</v>
      </c>
      <c r="J566" s="37">
        <v>0</v>
      </c>
      <c r="K566" s="37">
        <v>0</v>
      </c>
      <c r="L566" s="37">
        <v>0</v>
      </c>
    </row>
    <row r="567" spans="1:12" ht="12.75">
      <c r="A567" t="s">
        <v>26</v>
      </c>
      <c r="B567" t="s">
        <v>539</v>
      </c>
      <c r="C567" s="33">
        <v>7818933</v>
      </c>
      <c r="D567" s="37">
        <v>80</v>
      </c>
      <c r="E567" s="33">
        <v>2056428</v>
      </c>
      <c r="F567" s="37">
        <v>37</v>
      </c>
      <c r="G567" s="33">
        <v>0</v>
      </c>
      <c r="H567" s="33">
        <v>0</v>
      </c>
      <c r="I567" s="37">
        <v>0</v>
      </c>
      <c r="J567" s="37">
        <v>0</v>
      </c>
      <c r="K567" s="37">
        <v>0</v>
      </c>
      <c r="L567" s="37">
        <v>0</v>
      </c>
    </row>
    <row r="568" spans="1:12" ht="12.75">
      <c r="A568" t="s">
        <v>26</v>
      </c>
      <c r="B568" t="s">
        <v>510</v>
      </c>
      <c r="C568" s="33">
        <v>1690869974</v>
      </c>
      <c r="D568" s="37">
        <v>8505</v>
      </c>
      <c r="E568" s="33">
        <v>38810545</v>
      </c>
      <c r="F568" s="37">
        <v>168</v>
      </c>
      <c r="G568" s="33">
        <v>9049751</v>
      </c>
      <c r="H568" s="33">
        <v>2410168</v>
      </c>
      <c r="I568" s="37">
        <v>42</v>
      </c>
      <c r="J568" s="37">
        <v>14</v>
      </c>
      <c r="K568" s="37">
        <v>1</v>
      </c>
      <c r="L568" s="37">
        <v>0</v>
      </c>
    </row>
    <row r="569" spans="1:12" ht="12.75">
      <c r="A569" t="s">
        <v>26</v>
      </c>
      <c r="B569" t="s">
        <v>574</v>
      </c>
      <c r="C569" s="33">
        <v>93416434</v>
      </c>
      <c r="D569" s="37">
        <v>429</v>
      </c>
      <c r="E569" s="33">
        <v>0</v>
      </c>
      <c r="F569" s="37">
        <v>0</v>
      </c>
      <c r="G569" s="33">
        <v>0</v>
      </c>
      <c r="H569" s="33">
        <v>0</v>
      </c>
      <c r="I569" s="37">
        <v>0</v>
      </c>
      <c r="J569" s="37">
        <v>0</v>
      </c>
      <c r="K569" s="37">
        <v>0</v>
      </c>
      <c r="L569" s="37">
        <v>0</v>
      </c>
    </row>
    <row r="570" spans="1:12" ht="12.75">
      <c r="A570" t="s">
        <v>26</v>
      </c>
      <c r="B570" t="s">
        <v>540</v>
      </c>
      <c r="C570" s="33">
        <v>14072465</v>
      </c>
      <c r="D570" s="37">
        <v>142</v>
      </c>
      <c r="E570" s="33">
        <v>3908252</v>
      </c>
      <c r="F570" s="37">
        <v>46</v>
      </c>
      <c r="G570" s="33">
        <v>5168470</v>
      </c>
      <c r="H570" s="33">
        <v>0</v>
      </c>
      <c r="I570" s="37">
        <v>23</v>
      </c>
      <c r="J570" s="37">
        <v>0</v>
      </c>
      <c r="K570" s="37">
        <v>0</v>
      </c>
      <c r="L570" s="37">
        <v>0</v>
      </c>
    </row>
    <row r="571" spans="1:12" ht="12.75">
      <c r="A571" t="s">
        <v>26</v>
      </c>
      <c r="B571" t="s">
        <v>593</v>
      </c>
      <c r="C571" s="33">
        <v>2353526</v>
      </c>
      <c r="D571" s="37">
        <v>18</v>
      </c>
      <c r="E571" s="33">
        <v>534915</v>
      </c>
      <c r="F571" s="37">
        <v>2</v>
      </c>
      <c r="G571" s="33">
        <v>725718</v>
      </c>
      <c r="H571" s="33">
        <v>725718</v>
      </c>
      <c r="I571" s="37">
        <v>2</v>
      </c>
      <c r="J571" s="37">
        <v>2</v>
      </c>
      <c r="K571" s="37">
        <v>0</v>
      </c>
      <c r="L571" s="37">
        <v>0</v>
      </c>
    </row>
    <row r="572" spans="1:12" ht="12.75">
      <c r="A572" t="s">
        <v>26</v>
      </c>
      <c r="B572" t="s">
        <v>541</v>
      </c>
      <c r="C572" s="33">
        <v>79102290</v>
      </c>
      <c r="D572" s="37">
        <v>1696</v>
      </c>
      <c r="E572" s="33">
        <v>74358187</v>
      </c>
      <c r="F572" s="37">
        <v>1565</v>
      </c>
      <c r="G572" s="33">
        <v>0</v>
      </c>
      <c r="H572" s="33">
        <v>0</v>
      </c>
      <c r="I572" s="37">
        <v>0</v>
      </c>
      <c r="J572" s="37">
        <v>0</v>
      </c>
      <c r="K572" s="37">
        <v>0</v>
      </c>
      <c r="L572" s="37">
        <v>0</v>
      </c>
    </row>
    <row r="573" spans="1:12" ht="12.75">
      <c r="A573" t="s">
        <v>26</v>
      </c>
      <c r="B573" t="s">
        <v>511</v>
      </c>
      <c r="C573" s="33">
        <v>42874421</v>
      </c>
      <c r="D573" s="37">
        <v>294</v>
      </c>
      <c r="E573" s="33">
        <v>13717308</v>
      </c>
      <c r="F573" s="37">
        <v>73</v>
      </c>
      <c r="G573" s="33">
        <v>3065617</v>
      </c>
      <c r="H573" s="33">
        <v>2626872</v>
      </c>
      <c r="I573" s="37">
        <v>15</v>
      </c>
      <c r="J573" s="37">
        <v>9</v>
      </c>
      <c r="K573" s="37">
        <v>3</v>
      </c>
      <c r="L573" s="37">
        <v>0</v>
      </c>
    </row>
    <row r="574" spans="1:12" ht="12.75">
      <c r="A574" t="s">
        <v>26</v>
      </c>
      <c r="B574" t="s">
        <v>512</v>
      </c>
      <c r="C574" s="33">
        <v>52637183</v>
      </c>
      <c r="D574" s="37">
        <v>266</v>
      </c>
      <c r="E574" s="33">
        <v>2740134</v>
      </c>
      <c r="F574" s="37">
        <v>119</v>
      </c>
      <c r="G574" s="33">
        <v>10754894</v>
      </c>
      <c r="H574" s="33">
        <v>4778346</v>
      </c>
      <c r="I574" s="37">
        <v>44</v>
      </c>
      <c r="J574" s="37">
        <v>20</v>
      </c>
      <c r="K574" s="37">
        <v>2</v>
      </c>
      <c r="L574" s="37">
        <v>6</v>
      </c>
    </row>
    <row r="575" spans="1:12" ht="12.75">
      <c r="A575" t="s">
        <v>26</v>
      </c>
      <c r="B575" t="s">
        <v>594</v>
      </c>
      <c r="C575" s="33">
        <v>7814859</v>
      </c>
      <c r="D575" s="37">
        <v>41</v>
      </c>
      <c r="E575" s="33">
        <v>3860312</v>
      </c>
      <c r="F575" s="37">
        <v>45</v>
      </c>
      <c r="G575" s="33">
        <v>0</v>
      </c>
      <c r="H575" s="33">
        <v>0</v>
      </c>
      <c r="I575" s="37">
        <v>0</v>
      </c>
      <c r="J575" s="37">
        <v>0</v>
      </c>
      <c r="K575" s="37">
        <v>0</v>
      </c>
      <c r="L575" s="37">
        <v>0</v>
      </c>
    </row>
    <row r="576" spans="1:12" ht="12.75">
      <c r="A576" t="s">
        <v>26</v>
      </c>
      <c r="B576" t="s">
        <v>542</v>
      </c>
      <c r="C576" s="33">
        <v>0</v>
      </c>
      <c r="D576" s="37">
        <v>0</v>
      </c>
      <c r="E576" s="33">
        <v>0</v>
      </c>
      <c r="F576" s="37">
        <v>0</v>
      </c>
      <c r="G576" s="33">
        <v>0</v>
      </c>
      <c r="H576" s="33">
        <v>0</v>
      </c>
      <c r="I576" s="37">
        <v>0</v>
      </c>
      <c r="J576" s="37">
        <v>0</v>
      </c>
      <c r="K576" s="37">
        <v>0</v>
      </c>
      <c r="L576" s="37">
        <v>0</v>
      </c>
    </row>
    <row r="577" spans="1:12" ht="12.75">
      <c r="A577" t="s">
        <v>26</v>
      </c>
      <c r="B577" t="s">
        <v>513</v>
      </c>
      <c r="C577" s="33">
        <v>1774211075</v>
      </c>
      <c r="D577" s="37">
        <v>11772</v>
      </c>
      <c r="E577" s="33">
        <v>623926099</v>
      </c>
      <c r="F577" s="37">
        <v>3649</v>
      </c>
      <c r="G577" s="33">
        <v>97542054</v>
      </c>
      <c r="H577" s="33">
        <v>69149123</v>
      </c>
      <c r="I577" s="37">
        <v>481</v>
      </c>
      <c r="J577" s="37">
        <v>363</v>
      </c>
      <c r="K577" s="37">
        <v>1</v>
      </c>
      <c r="L577" s="37">
        <v>0</v>
      </c>
    </row>
    <row r="578" spans="1:12" ht="12.75">
      <c r="A578" t="s">
        <v>26</v>
      </c>
      <c r="B578" t="s">
        <v>514</v>
      </c>
      <c r="C578" s="33">
        <v>1302400117</v>
      </c>
      <c r="D578" s="37">
        <v>9769</v>
      </c>
      <c r="E578" s="33">
        <v>562482495</v>
      </c>
      <c r="F578" s="37">
        <v>3405</v>
      </c>
      <c r="G578" s="33">
        <v>92779143</v>
      </c>
      <c r="H578" s="33">
        <v>45116528</v>
      </c>
      <c r="I578" s="37">
        <v>465</v>
      </c>
      <c r="J578" s="37">
        <v>228</v>
      </c>
      <c r="K578" s="37">
        <v>64</v>
      </c>
      <c r="L578" s="37">
        <v>46</v>
      </c>
    </row>
    <row r="579" spans="1:12" ht="12.75">
      <c r="A579" t="s">
        <v>26</v>
      </c>
      <c r="B579" t="s">
        <v>575</v>
      </c>
      <c r="C579" s="33">
        <v>21477479</v>
      </c>
      <c r="D579" s="37">
        <v>90</v>
      </c>
      <c r="E579" s="33">
        <v>17956869</v>
      </c>
      <c r="F579" s="37">
        <v>74</v>
      </c>
      <c r="G579" s="33">
        <v>2361838</v>
      </c>
      <c r="H579" s="33">
        <v>3638189</v>
      </c>
      <c r="I579" s="37">
        <v>10</v>
      </c>
      <c r="J579" s="37">
        <v>17</v>
      </c>
      <c r="K579" s="37">
        <v>1</v>
      </c>
      <c r="L579" s="37">
        <v>4</v>
      </c>
    </row>
    <row r="580" spans="1:12" ht="12.75">
      <c r="A580" t="s">
        <v>26</v>
      </c>
      <c r="B580" t="s">
        <v>543</v>
      </c>
      <c r="C580" s="33">
        <v>49607585</v>
      </c>
      <c r="D580" s="37">
        <v>196</v>
      </c>
      <c r="E580" s="33">
        <v>0</v>
      </c>
      <c r="F580" s="37">
        <v>0</v>
      </c>
      <c r="G580" s="33">
        <v>0</v>
      </c>
      <c r="H580" s="33">
        <v>0</v>
      </c>
      <c r="I580" s="37">
        <v>0</v>
      </c>
      <c r="J580" s="37">
        <v>0</v>
      </c>
      <c r="K580" s="37">
        <v>0</v>
      </c>
      <c r="L580" s="37">
        <v>0</v>
      </c>
    </row>
    <row r="581" spans="1:12" ht="12.75">
      <c r="A581" t="s">
        <v>26</v>
      </c>
      <c r="B581" t="s">
        <v>544</v>
      </c>
      <c r="C581" s="33">
        <v>0</v>
      </c>
      <c r="D581" s="37">
        <v>0</v>
      </c>
      <c r="E581" s="33">
        <v>0</v>
      </c>
      <c r="F581" s="37">
        <v>0</v>
      </c>
      <c r="G581" s="33">
        <v>0</v>
      </c>
      <c r="H581" s="33">
        <v>0</v>
      </c>
      <c r="I581" s="37">
        <v>0</v>
      </c>
      <c r="J581" s="37">
        <v>0</v>
      </c>
      <c r="K581" s="37">
        <v>0</v>
      </c>
      <c r="L581" s="37">
        <v>0</v>
      </c>
    </row>
    <row r="582" spans="1:12" ht="12.75">
      <c r="A582" t="s">
        <v>26</v>
      </c>
      <c r="B582" t="s">
        <v>515</v>
      </c>
      <c r="C582" s="33">
        <v>61520595</v>
      </c>
      <c r="D582" s="37">
        <v>723</v>
      </c>
      <c r="E582" s="33">
        <v>19350850</v>
      </c>
      <c r="F582" s="37">
        <v>150</v>
      </c>
      <c r="G582" s="33">
        <v>5432455</v>
      </c>
      <c r="H582" s="33">
        <v>3583111</v>
      </c>
      <c r="I582" s="37">
        <v>30</v>
      </c>
      <c r="J582" s="37">
        <v>18</v>
      </c>
      <c r="K582" s="37">
        <v>0</v>
      </c>
      <c r="L582" s="37">
        <v>6</v>
      </c>
    </row>
    <row r="583" spans="1:12" ht="12.75">
      <c r="A583" t="s">
        <v>26</v>
      </c>
      <c r="B583" t="s">
        <v>516</v>
      </c>
      <c r="C583" s="33">
        <v>160885445</v>
      </c>
      <c r="D583" s="37">
        <v>4001</v>
      </c>
      <c r="E583" s="33">
        <v>60524851</v>
      </c>
      <c r="F583" s="37">
        <v>1029</v>
      </c>
      <c r="G583" s="33">
        <v>13826901</v>
      </c>
      <c r="H583" s="33">
        <v>481163</v>
      </c>
      <c r="I583" s="37">
        <v>61</v>
      </c>
      <c r="J583" s="37">
        <v>49</v>
      </c>
      <c r="K583" s="37">
        <v>4</v>
      </c>
      <c r="L583" s="37">
        <v>3</v>
      </c>
    </row>
    <row r="584" spans="1:12" ht="12.75">
      <c r="A584" t="s">
        <v>26</v>
      </c>
      <c r="B584" t="s">
        <v>595</v>
      </c>
      <c r="C584" s="33">
        <v>0</v>
      </c>
      <c r="D584" s="37">
        <v>0</v>
      </c>
      <c r="E584" s="33">
        <v>0</v>
      </c>
      <c r="F584" s="37">
        <v>0</v>
      </c>
      <c r="G584" s="33">
        <v>0</v>
      </c>
      <c r="H584" s="33">
        <v>0</v>
      </c>
      <c r="I584" s="37">
        <v>0</v>
      </c>
      <c r="J584" s="37">
        <v>0</v>
      </c>
      <c r="K584" s="37">
        <v>0</v>
      </c>
      <c r="L584" s="37">
        <v>0</v>
      </c>
    </row>
    <row r="585" spans="1:12" ht="12.75">
      <c r="A585" t="s">
        <v>26</v>
      </c>
      <c r="B585" t="s">
        <v>517</v>
      </c>
      <c r="C585" s="33">
        <v>14202807</v>
      </c>
      <c r="D585" s="37">
        <v>109</v>
      </c>
      <c r="E585" s="33">
        <v>0</v>
      </c>
      <c r="F585" s="37">
        <v>0</v>
      </c>
      <c r="G585" s="33">
        <v>0</v>
      </c>
      <c r="H585" s="33">
        <v>0</v>
      </c>
      <c r="I585" s="37">
        <v>0</v>
      </c>
      <c r="J585" s="37">
        <v>0</v>
      </c>
      <c r="K585" s="37">
        <v>0</v>
      </c>
      <c r="L585" s="37">
        <v>0</v>
      </c>
    </row>
    <row r="586" spans="1:12" ht="12.75">
      <c r="A586" t="s">
        <v>26</v>
      </c>
      <c r="B586" t="s">
        <v>518</v>
      </c>
      <c r="C586" s="33">
        <v>2223046700</v>
      </c>
      <c r="D586" s="37">
        <v>13294</v>
      </c>
      <c r="E586" s="33">
        <v>120385756</v>
      </c>
      <c r="F586" s="37">
        <v>602</v>
      </c>
      <c r="G586" s="33">
        <v>48691093</v>
      </c>
      <c r="H586" s="33">
        <v>10179458</v>
      </c>
      <c r="I586" s="37">
        <v>217</v>
      </c>
      <c r="J586" s="37">
        <v>47</v>
      </c>
      <c r="K586" s="37">
        <v>7</v>
      </c>
      <c r="L586" s="37">
        <v>1</v>
      </c>
    </row>
    <row r="587" spans="1:12" ht="12.75">
      <c r="A587" t="s">
        <v>26</v>
      </c>
      <c r="B587" t="s">
        <v>519</v>
      </c>
      <c r="C587" s="33">
        <v>3140543501</v>
      </c>
      <c r="D587" s="37">
        <v>17840</v>
      </c>
      <c r="E587" s="33">
        <v>95172664</v>
      </c>
      <c r="F587" s="37">
        <v>534</v>
      </c>
      <c r="G587" s="33">
        <v>111401228</v>
      </c>
      <c r="H587" s="33">
        <v>36666966</v>
      </c>
      <c r="I587" s="37">
        <v>491</v>
      </c>
      <c r="J587" s="37">
        <v>154</v>
      </c>
      <c r="K587" s="37">
        <v>19</v>
      </c>
      <c r="L587" s="37">
        <v>0</v>
      </c>
    </row>
    <row r="588" spans="1:12" ht="12.75">
      <c r="A588" t="s">
        <v>26</v>
      </c>
      <c r="B588" t="s">
        <v>520</v>
      </c>
      <c r="C588" s="33">
        <v>284225379</v>
      </c>
      <c r="D588" s="37">
        <v>752</v>
      </c>
      <c r="E588" s="33">
        <v>656480</v>
      </c>
      <c r="F588" s="37">
        <v>2</v>
      </c>
      <c r="G588" s="33">
        <v>1525392</v>
      </c>
      <c r="H588" s="33">
        <v>0</v>
      </c>
      <c r="I588" s="37">
        <v>4</v>
      </c>
      <c r="J588" s="37">
        <v>0</v>
      </c>
      <c r="K588" s="37">
        <v>0</v>
      </c>
      <c r="L588" s="37">
        <v>0</v>
      </c>
    </row>
    <row r="589" spans="1:12" ht="12.75">
      <c r="A589" t="s">
        <v>26</v>
      </c>
      <c r="B589" t="s">
        <v>521</v>
      </c>
      <c r="C589" s="33">
        <v>695390</v>
      </c>
      <c r="D589" s="37">
        <v>17</v>
      </c>
      <c r="E589" s="33">
        <v>663009</v>
      </c>
      <c r="F589" s="37">
        <v>16</v>
      </c>
      <c r="G589" s="33">
        <v>0</v>
      </c>
      <c r="H589" s="33">
        <v>0</v>
      </c>
      <c r="I589" s="37">
        <v>0</v>
      </c>
      <c r="J589" s="37">
        <v>0</v>
      </c>
      <c r="K589" s="37">
        <v>0</v>
      </c>
      <c r="L589" s="37">
        <v>0</v>
      </c>
    </row>
    <row r="590" spans="1:12" ht="12.75">
      <c r="A590" t="s">
        <v>26</v>
      </c>
      <c r="B590" t="s">
        <v>545</v>
      </c>
      <c r="C590" s="33">
        <v>923761</v>
      </c>
      <c r="D590" s="37">
        <v>5</v>
      </c>
      <c r="E590" s="33">
        <v>869530</v>
      </c>
      <c r="F590" s="37">
        <v>4</v>
      </c>
      <c r="G590" s="33">
        <v>0</v>
      </c>
      <c r="H590" s="33">
        <v>0</v>
      </c>
      <c r="I590" s="37">
        <v>0</v>
      </c>
      <c r="J590" s="37">
        <v>0</v>
      </c>
      <c r="K590" s="37">
        <v>0</v>
      </c>
      <c r="L590" s="37">
        <v>0</v>
      </c>
    </row>
    <row r="591" spans="1:12" ht="12.75">
      <c r="A591" t="s">
        <v>26</v>
      </c>
      <c r="B591" t="s">
        <v>522</v>
      </c>
      <c r="C591" s="33">
        <v>200746000</v>
      </c>
      <c r="D591" s="37">
        <v>1477</v>
      </c>
      <c r="E591" s="33">
        <v>14445000</v>
      </c>
      <c r="F591" s="37">
        <v>107</v>
      </c>
      <c r="G591" s="33">
        <v>1768200</v>
      </c>
      <c r="H591" s="33">
        <v>316100</v>
      </c>
      <c r="I591" s="37">
        <v>10</v>
      </c>
      <c r="J591" s="37">
        <v>3</v>
      </c>
      <c r="K591" s="37">
        <v>0</v>
      </c>
      <c r="L591" s="37">
        <v>0</v>
      </c>
    </row>
    <row r="592" spans="1:12" ht="12.75">
      <c r="A592" t="s">
        <v>26</v>
      </c>
      <c r="B592" t="s">
        <v>576</v>
      </c>
      <c r="C592" s="33">
        <v>64091858</v>
      </c>
      <c r="D592" s="37">
        <v>611</v>
      </c>
      <c r="E592" s="33">
        <v>7674032</v>
      </c>
      <c r="F592" s="37">
        <v>40</v>
      </c>
      <c r="G592" s="33">
        <v>0</v>
      </c>
      <c r="H592" s="33">
        <v>46625</v>
      </c>
      <c r="I592" s="37">
        <v>0</v>
      </c>
      <c r="J592" s="37">
        <v>1</v>
      </c>
      <c r="K592" s="37">
        <v>0</v>
      </c>
      <c r="L592" s="37">
        <v>1</v>
      </c>
    </row>
    <row r="593" spans="1:12" ht="12.75">
      <c r="A593" t="s">
        <v>26</v>
      </c>
      <c r="B593" t="s">
        <v>596</v>
      </c>
      <c r="C593" s="33">
        <v>8244403</v>
      </c>
      <c r="D593" s="37">
        <v>49</v>
      </c>
      <c r="E593" s="33">
        <v>3948257</v>
      </c>
      <c r="F593" s="37">
        <v>18</v>
      </c>
      <c r="G593" s="33">
        <v>1061931</v>
      </c>
      <c r="H593" s="33">
        <v>0</v>
      </c>
      <c r="I593" s="37">
        <v>6</v>
      </c>
      <c r="J593" s="37">
        <v>0</v>
      </c>
      <c r="K593" s="37">
        <v>0</v>
      </c>
      <c r="L593" s="37">
        <v>0</v>
      </c>
    </row>
    <row r="594" spans="1:12" ht="12.75">
      <c r="A594" t="s">
        <v>26</v>
      </c>
      <c r="B594" t="s">
        <v>597</v>
      </c>
      <c r="C594" s="33">
        <v>371870083</v>
      </c>
      <c r="D594" s="37">
        <v>2682</v>
      </c>
      <c r="E594" s="33">
        <v>120988890</v>
      </c>
      <c r="F594" s="37">
        <v>700</v>
      </c>
      <c r="G594" s="33">
        <v>23084338</v>
      </c>
      <c r="H594" s="33">
        <v>30496718</v>
      </c>
      <c r="I594" s="37">
        <v>135</v>
      </c>
      <c r="J594" s="37">
        <v>185</v>
      </c>
      <c r="K594" s="37">
        <v>0</v>
      </c>
      <c r="L594" s="37">
        <v>14</v>
      </c>
    </row>
    <row r="595" spans="1:12" ht="12.75">
      <c r="A595" t="s">
        <v>26</v>
      </c>
      <c r="B595" t="s">
        <v>546</v>
      </c>
      <c r="C595" s="33">
        <v>0</v>
      </c>
      <c r="D595" s="37">
        <v>0</v>
      </c>
      <c r="E595" s="33">
        <v>0</v>
      </c>
      <c r="F595" s="37">
        <v>0</v>
      </c>
      <c r="G595" s="33">
        <v>0</v>
      </c>
      <c r="H595" s="33">
        <v>0</v>
      </c>
      <c r="I595" s="37">
        <v>0</v>
      </c>
      <c r="J595" s="37">
        <v>0</v>
      </c>
      <c r="K595" s="37">
        <v>0</v>
      </c>
      <c r="L595" s="37">
        <v>0</v>
      </c>
    </row>
    <row r="596" spans="1:12" ht="12.75">
      <c r="A596" t="s">
        <v>26</v>
      </c>
      <c r="B596" t="s">
        <v>577</v>
      </c>
      <c r="C596" s="33">
        <v>2410670</v>
      </c>
      <c r="D596" s="37">
        <v>29</v>
      </c>
      <c r="E596" s="33">
        <v>402766</v>
      </c>
      <c r="F596" s="37">
        <v>4</v>
      </c>
      <c r="G596" s="33">
        <v>128400</v>
      </c>
      <c r="H596" s="33">
        <v>379319</v>
      </c>
      <c r="I596" s="37">
        <v>1</v>
      </c>
      <c r="J596" s="37">
        <v>5</v>
      </c>
      <c r="K596" s="37">
        <v>0</v>
      </c>
      <c r="L596" s="37">
        <v>3</v>
      </c>
    </row>
    <row r="597" spans="1:12" ht="12.75">
      <c r="A597" t="s">
        <v>26</v>
      </c>
      <c r="B597" t="s">
        <v>598</v>
      </c>
      <c r="C597" s="33">
        <v>209352</v>
      </c>
      <c r="D597" s="37">
        <v>1</v>
      </c>
      <c r="E597" s="33">
        <v>209352</v>
      </c>
      <c r="F597" s="37">
        <v>1</v>
      </c>
      <c r="G597" s="33">
        <v>0</v>
      </c>
      <c r="H597" s="33">
        <v>0</v>
      </c>
      <c r="I597" s="37">
        <v>0</v>
      </c>
      <c r="J597" s="37">
        <v>0</v>
      </c>
      <c r="K597" s="37">
        <v>0</v>
      </c>
      <c r="L597" s="37">
        <v>0</v>
      </c>
    </row>
    <row r="598" spans="1:12" ht="12.75">
      <c r="A598" t="s">
        <v>26</v>
      </c>
      <c r="B598" t="s">
        <v>523</v>
      </c>
      <c r="C598" s="33">
        <v>846539908</v>
      </c>
      <c r="D598" s="37">
        <v>6323</v>
      </c>
      <c r="E598" s="33">
        <v>372603381</v>
      </c>
      <c r="F598" s="37">
        <v>2431</v>
      </c>
      <c r="G598" s="33">
        <v>83752951</v>
      </c>
      <c r="H598" s="33">
        <v>41906117</v>
      </c>
      <c r="I598" s="37">
        <v>390</v>
      </c>
      <c r="J598" s="37">
        <v>205</v>
      </c>
      <c r="K598" s="37">
        <v>0</v>
      </c>
      <c r="L598" s="37">
        <v>9</v>
      </c>
    </row>
    <row r="599" spans="1:12" ht="12.75">
      <c r="A599" s="13"/>
      <c r="B599" s="13"/>
      <c r="C599" s="35"/>
      <c r="D599" s="38"/>
      <c r="E599" s="35"/>
      <c r="F599" s="38"/>
      <c r="G599" s="35"/>
      <c r="H599" s="35"/>
      <c r="I599" s="38"/>
      <c r="J599" s="38"/>
      <c r="K599" s="38"/>
      <c r="L599" s="38"/>
    </row>
    <row r="600" spans="1:12" ht="12.75">
      <c r="A600" s="7"/>
      <c r="B600" s="7">
        <f>COUNTA(B476:B599)</f>
        <v>122</v>
      </c>
      <c r="C600" s="31">
        <f aca="true" t="shared" si="7" ref="C600:L600">SUM(C476:C599)</f>
        <v>58373593816</v>
      </c>
      <c r="D600" s="19">
        <f t="shared" si="7"/>
        <v>395801</v>
      </c>
      <c r="E600" s="31">
        <f t="shared" si="7"/>
        <v>8220871586</v>
      </c>
      <c r="F600" s="19">
        <f t="shared" si="7"/>
        <v>54938</v>
      </c>
      <c r="G600" s="31">
        <f t="shared" si="7"/>
        <v>2015516860</v>
      </c>
      <c r="H600" s="31">
        <f t="shared" si="7"/>
        <v>1017915448</v>
      </c>
      <c r="I600" s="19">
        <f t="shared" si="7"/>
        <v>10175</v>
      </c>
      <c r="J600" s="19">
        <f t="shared" si="7"/>
        <v>5579</v>
      </c>
      <c r="K600" s="19">
        <f t="shared" si="7"/>
        <v>155</v>
      </c>
      <c r="L600" s="19">
        <f t="shared" si="7"/>
        <v>577</v>
      </c>
    </row>
    <row r="601" spans="11:12" ht="12.75">
      <c r="K601" s="23"/>
      <c r="L601" s="23"/>
    </row>
    <row r="602" spans="1:12" ht="12.75">
      <c r="A602" s="25" t="s">
        <v>608</v>
      </c>
      <c r="B602" s="25" t="s">
        <v>604</v>
      </c>
      <c r="C602" s="36">
        <v>434305434</v>
      </c>
      <c r="D602" s="21">
        <v>8011</v>
      </c>
      <c r="E602" s="36">
        <v>25402082</v>
      </c>
      <c r="F602" s="21">
        <v>343</v>
      </c>
      <c r="G602" s="36">
        <v>2981031</v>
      </c>
      <c r="H602" s="36">
        <v>1627825</v>
      </c>
      <c r="I602" s="21">
        <v>30</v>
      </c>
      <c r="J602" s="21">
        <v>17</v>
      </c>
      <c r="K602" s="21">
        <v>1</v>
      </c>
      <c r="L602" s="21">
        <v>9</v>
      </c>
    </row>
    <row r="603" spans="1:12" ht="12.75">
      <c r="A603" s="25" t="s">
        <v>608</v>
      </c>
      <c r="B603" s="25" t="s">
        <v>605</v>
      </c>
      <c r="C603" s="36">
        <v>6068999</v>
      </c>
      <c r="D603" s="21">
        <v>333</v>
      </c>
      <c r="E603" s="36">
        <v>385711</v>
      </c>
      <c r="F603" s="21">
        <v>8</v>
      </c>
      <c r="G603" s="36">
        <v>107990</v>
      </c>
      <c r="H603" s="36">
        <v>137339</v>
      </c>
      <c r="I603" s="21">
        <v>1</v>
      </c>
      <c r="J603" s="21">
        <v>2</v>
      </c>
      <c r="K603" s="21">
        <v>0</v>
      </c>
      <c r="L603" s="21">
        <v>1</v>
      </c>
    </row>
    <row r="604" spans="1:12" ht="12.75">
      <c r="A604" s="25" t="s">
        <v>608</v>
      </c>
      <c r="B604" s="25" t="s">
        <v>606</v>
      </c>
      <c r="C604" s="36">
        <v>457640</v>
      </c>
      <c r="D604" s="21">
        <v>53</v>
      </c>
      <c r="E604" s="36">
        <v>146128</v>
      </c>
      <c r="F604" s="21">
        <v>16</v>
      </c>
      <c r="G604" s="36">
        <v>0</v>
      </c>
      <c r="H604" s="36">
        <v>0</v>
      </c>
      <c r="I604" s="21">
        <v>0</v>
      </c>
      <c r="J604" s="21">
        <v>0</v>
      </c>
      <c r="K604" s="21">
        <v>0</v>
      </c>
      <c r="L604" s="21">
        <v>0</v>
      </c>
    </row>
    <row r="605" spans="1:12" ht="12.75">
      <c r="A605" s="25" t="s">
        <v>608</v>
      </c>
      <c r="B605" s="25" t="s">
        <v>607</v>
      </c>
      <c r="C605" s="36">
        <v>2532751</v>
      </c>
      <c r="D605" s="21">
        <v>127</v>
      </c>
      <c r="E605" s="36">
        <v>33134</v>
      </c>
      <c r="F605" s="21">
        <v>3</v>
      </c>
      <c r="G605" s="36">
        <v>16187</v>
      </c>
      <c r="H605" s="36">
        <v>0</v>
      </c>
      <c r="I605" s="21">
        <v>1</v>
      </c>
      <c r="J605" s="21">
        <v>0</v>
      </c>
      <c r="K605" s="21">
        <v>0</v>
      </c>
      <c r="L605" s="21">
        <v>1</v>
      </c>
    </row>
    <row r="606" spans="1:12" ht="12.75">
      <c r="A606"/>
      <c r="B606" s="10"/>
      <c r="E606" s="32"/>
      <c r="J606" s="23"/>
      <c r="K606" s="23"/>
      <c r="L606" s="37"/>
    </row>
    <row r="607" spans="1:12" ht="12.75">
      <c r="A607"/>
      <c r="B607" s="7">
        <f>COUNTA(B601:B606)</f>
        <v>4</v>
      </c>
      <c r="C607" s="31">
        <f aca="true" t="shared" si="8" ref="C607:L607">SUM(C602:C606)</f>
        <v>443364824</v>
      </c>
      <c r="D607" s="19">
        <f t="shared" si="8"/>
        <v>8524</v>
      </c>
      <c r="E607" s="31">
        <f t="shared" si="8"/>
        <v>25967055</v>
      </c>
      <c r="F607" s="19">
        <f t="shared" si="8"/>
        <v>370</v>
      </c>
      <c r="G607" s="31">
        <f t="shared" si="8"/>
        <v>3105208</v>
      </c>
      <c r="H607" s="31">
        <f t="shared" si="8"/>
        <v>1765164</v>
      </c>
      <c r="I607" s="19">
        <f t="shared" si="8"/>
        <v>32</v>
      </c>
      <c r="J607" s="19">
        <f t="shared" si="8"/>
        <v>19</v>
      </c>
      <c r="K607" s="19">
        <f t="shared" si="8"/>
        <v>1</v>
      </c>
      <c r="L607" s="19">
        <f t="shared" si="8"/>
        <v>11</v>
      </c>
    </row>
  </sheetData>
  <sheetProtection/>
  <printOptions horizontalCentered="1"/>
  <pageMargins left="0.25" right="0.25" top="0.5" bottom="0.5" header="0.25" footer="0.25"/>
  <pageSetup fitToHeight="0" horizontalDpi="600" verticalDpi="600" orientation="landscape" scale="60" r:id="rId1"/>
  <headerFooter alignWithMargins="0">
    <oddFooter>&amp;CPage &amp;P</oddFooter>
  </headerFooter>
  <rowBreaks count="2" manualBreakCount="2">
    <brk id="56" max="10" man="1"/>
    <brk id="4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Kent Allen</cp:lastModifiedBy>
  <cp:lastPrinted>2010-06-07T17:03:40Z</cp:lastPrinted>
  <dcterms:created xsi:type="dcterms:W3CDTF">2001-04-16T18:16:25Z</dcterms:created>
  <dcterms:modified xsi:type="dcterms:W3CDTF">2010-06-09T18:47:22Z</dcterms:modified>
  <cp:category/>
  <cp:version/>
  <cp:contentType/>
  <cp:contentStatus/>
</cp:coreProperties>
</file>